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J:\_HCK_Podijeli_\PRAVNA\Nabava\+++Nabava 2023\OPREMA DUBRAVKIN TRG\Objava\"/>
    </mc:Choice>
  </mc:AlternateContent>
  <xr:revisionPtr revIDLastSave="0" documentId="13_ncr:1_{77C9DB33-C972-4EAF-AFC9-35CFC612964B}" xr6:coauthVersionLast="47" xr6:coauthVersionMax="47" xr10:uidLastSave="{00000000-0000-0000-0000-000000000000}"/>
  <bookViews>
    <workbookView xWindow="975" yWindow="1440" windowWidth="14415" windowHeight="13620" firstSheet="2" activeTab="2" xr2:uid="{00000000-000D-0000-FFFF-FFFF00000000}"/>
  </bookViews>
  <sheets>
    <sheet name="Uredski namještaj " sheetId="3" r:id="rId1"/>
    <sheet name="Namještaj" sheetId="5" r:id="rId2"/>
    <sheet name="Bijela tehnika" sheetId="7" r:id="rId3"/>
    <sheet name="TV oprema" sheetId="8" r:id="rId4"/>
    <sheet name="IT oprema" sheetId="9" r:id="rId5"/>
    <sheet name="Fotokopirni uređaj" sheetId="10" r:id="rId6"/>
    <sheet name="Radni strojevi i oprema" sheetId="6" r:id="rId7"/>
    <sheet name="Planovi, natpisi, oznake" sheetId="12" r:id="rId8"/>
    <sheet name="Razna oprema" sheetId="4" r:id="rId9"/>
    <sheet name="Tenda" sheetId="13" r:id="rId10"/>
  </sheets>
  <definedNames>
    <definedName name="_xlnm.Print_Titles" localSheetId="2">'Bijela tehnika'!$86:$88</definedName>
    <definedName name="_xlnm.Print_Titles" localSheetId="5">'Fotokopirni uređaj'!$85:$87</definedName>
    <definedName name="_xlnm.Print_Titles" localSheetId="4">'IT oprema'!$86:$88</definedName>
    <definedName name="_xlnm.Print_Titles" localSheetId="1">Namještaj!$90:$92</definedName>
    <definedName name="_xlnm.Print_Titles" localSheetId="7">'Planovi, natpisi, oznake'!$89:$91</definedName>
    <definedName name="_xlnm.Print_Titles" localSheetId="6">'Radni strojevi i oprema'!$90:$92</definedName>
    <definedName name="_xlnm.Print_Titles" localSheetId="8">'Razna oprema'!$90:$92</definedName>
    <definedName name="_xlnm.Print_Titles" localSheetId="9">Tenda!$85:$87</definedName>
    <definedName name="_xlnm.Print_Titles" localSheetId="3">'TV oprema'!$88:$90</definedName>
    <definedName name="_xlnm.Print_Titles" localSheetId="0">'Uredski namještaj '!$89:$91</definedName>
    <definedName name="Z_DAADF9E3_996D_4D77_9475_66513EC4A447_.wvu.PrintArea" localSheetId="2" hidden="1">'Bijela tehnika'!$A$1:$F$103</definedName>
    <definedName name="Z_DAADF9E3_996D_4D77_9475_66513EC4A447_.wvu.PrintArea" localSheetId="5" hidden="1">'Fotokopirni uređaj'!$A$1:$F$89</definedName>
    <definedName name="Z_DAADF9E3_996D_4D77_9475_66513EC4A447_.wvu.PrintArea" localSheetId="4" hidden="1">'IT oprema'!$A$1:$F$106</definedName>
    <definedName name="Z_DAADF9E3_996D_4D77_9475_66513EC4A447_.wvu.PrintArea" localSheetId="1" hidden="1">Namještaj!$A$1:$F$156</definedName>
    <definedName name="Z_DAADF9E3_996D_4D77_9475_66513EC4A447_.wvu.PrintArea" localSheetId="7" hidden="1">'Planovi, natpisi, oznake'!$A$1:$F$139</definedName>
    <definedName name="Z_DAADF9E3_996D_4D77_9475_66513EC4A447_.wvu.PrintArea" localSheetId="6" hidden="1">'Radni strojevi i oprema'!$A$1:$F$139</definedName>
    <definedName name="Z_DAADF9E3_996D_4D77_9475_66513EC4A447_.wvu.PrintArea" localSheetId="8" hidden="1">'Razna oprema'!$A$1:$F$162</definedName>
    <definedName name="Z_DAADF9E3_996D_4D77_9475_66513EC4A447_.wvu.PrintArea" localSheetId="9" hidden="1">Tenda!$A$1:$F$89</definedName>
    <definedName name="Z_DAADF9E3_996D_4D77_9475_66513EC4A447_.wvu.PrintArea" localSheetId="3" hidden="1">'TV oprema'!$A$1:$F$159</definedName>
    <definedName name="Z_DAADF9E3_996D_4D77_9475_66513EC4A447_.wvu.PrintArea" localSheetId="0" hidden="1">'Uredski namještaj '!$A$1:$F$154</definedName>
    <definedName name="Z_DAADF9E3_996D_4D77_9475_66513EC4A447_.wvu.PrintTitles" localSheetId="2" hidden="1">'Bijela tehnika'!$86:$88</definedName>
    <definedName name="Z_DAADF9E3_996D_4D77_9475_66513EC4A447_.wvu.PrintTitles" localSheetId="5" hidden="1">'Fotokopirni uređaj'!$85:$87</definedName>
    <definedName name="Z_DAADF9E3_996D_4D77_9475_66513EC4A447_.wvu.PrintTitles" localSheetId="4" hidden="1">'IT oprema'!$86:$88</definedName>
    <definedName name="Z_DAADF9E3_996D_4D77_9475_66513EC4A447_.wvu.PrintTitles" localSheetId="1" hidden="1">Namještaj!$90:$92</definedName>
    <definedName name="Z_DAADF9E3_996D_4D77_9475_66513EC4A447_.wvu.PrintTitles" localSheetId="7" hidden="1">'Planovi, natpisi, oznake'!$89:$91</definedName>
    <definedName name="Z_DAADF9E3_996D_4D77_9475_66513EC4A447_.wvu.PrintTitles" localSheetId="6" hidden="1">'Radni strojevi i oprema'!$90:$92</definedName>
    <definedName name="Z_DAADF9E3_996D_4D77_9475_66513EC4A447_.wvu.PrintTitles" localSheetId="8" hidden="1">'Razna oprema'!$90:$92</definedName>
    <definedName name="Z_DAADF9E3_996D_4D77_9475_66513EC4A447_.wvu.PrintTitles" localSheetId="9" hidden="1">Tenda!$85:$87</definedName>
    <definedName name="Z_DAADF9E3_996D_4D77_9475_66513EC4A447_.wvu.PrintTitles" localSheetId="3" hidden="1">'TV oprema'!$88:$90</definedName>
    <definedName name="Z_DAADF9E3_996D_4D77_9475_66513EC4A447_.wvu.PrintTitles" localSheetId="0" hidden="1">'Uredski namještaj '!$89:$91</definedName>
    <definedName name="Z_DAADF9E3_996D_4D77_9475_66513EC4A447_.wvu.Rows" localSheetId="2" hidden="1">'Bijela tehnika'!#REF!</definedName>
    <definedName name="Z_DAADF9E3_996D_4D77_9475_66513EC4A447_.wvu.Rows" localSheetId="5" hidden="1">'Fotokopirni uređaj'!#REF!</definedName>
    <definedName name="Z_DAADF9E3_996D_4D77_9475_66513EC4A447_.wvu.Rows" localSheetId="4" hidden="1">'IT oprema'!#REF!</definedName>
    <definedName name="Z_DAADF9E3_996D_4D77_9475_66513EC4A447_.wvu.Rows" localSheetId="1" hidden="1">Namještaj!#REF!</definedName>
    <definedName name="Z_DAADF9E3_996D_4D77_9475_66513EC4A447_.wvu.Rows" localSheetId="7" hidden="1">'Planovi, natpisi, oznake'!#REF!</definedName>
    <definedName name="Z_DAADF9E3_996D_4D77_9475_66513EC4A447_.wvu.Rows" localSheetId="6" hidden="1">'Radni strojevi i oprema'!#REF!</definedName>
    <definedName name="Z_DAADF9E3_996D_4D77_9475_66513EC4A447_.wvu.Rows" localSheetId="8" hidden="1">'Razna oprema'!#REF!</definedName>
    <definedName name="Z_DAADF9E3_996D_4D77_9475_66513EC4A447_.wvu.Rows" localSheetId="9" hidden="1">Tenda!#REF!</definedName>
    <definedName name="Z_DAADF9E3_996D_4D77_9475_66513EC4A447_.wvu.Rows" localSheetId="3" hidden="1">'TV oprema'!#REF!</definedName>
    <definedName name="Z_DAADF9E3_996D_4D77_9475_66513EC4A447_.wvu.Rows" localSheetId="0" hidden="1">'Uredski namještaj '!#REF!</definedName>
  </definedNames>
  <calcPr calcId="191029"/>
  <customWorkbookViews>
    <customWorkbookView name="Hewlett-Packard Company - Personal View" guid="{DAADF9E3-996D-4D77-9475-66513EC4A447}" mergeInterval="0" personalView="1" maximized="1" windowWidth="1920"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3" i="4" l="1"/>
  <c r="F94" i="13"/>
  <c r="F97" i="13" l="1"/>
  <c r="F63" i="13" l="1"/>
  <c r="F65" i="13" s="1"/>
  <c r="F64" i="13" s="1"/>
  <c r="F164" i="12" l="1"/>
  <c r="F162" i="12"/>
  <c r="F160" i="12"/>
  <c r="F158" i="12"/>
  <c r="F149" i="12"/>
  <c r="F147" i="12"/>
  <c r="F145" i="12"/>
  <c r="F143" i="12"/>
  <c r="F135" i="12"/>
  <c r="F133" i="12"/>
  <c r="F131" i="12"/>
  <c r="F129" i="12"/>
  <c r="F120" i="12"/>
  <c r="F118" i="12"/>
  <c r="F116" i="12"/>
  <c r="F113" i="12"/>
  <c r="F104" i="12"/>
  <c r="F102" i="12"/>
  <c r="F100" i="12"/>
  <c r="F98" i="12"/>
  <c r="F94" i="10"/>
  <c r="F111" i="9"/>
  <c r="F102" i="9"/>
  <c r="F100" i="9"/>
  <c r="F97" i="9"/>
  <c r="F222" i="8"/>
  <c r="F221" i="8"/>
  <c r="F187" i="8"/>
  <c r="F155" i="8"/>
  <c r="F123" i="8"/>
  <c r="F122" i="8"/>
  <c r="F109" i="7"/>
  <c r="F99" i="7"/>
  <c r="F97" i="7"/>
  <c r="F95" i="7"/>
  <c r="F237" i="4"/>
  <c r="F100" i="6"/>
  <c r="F101" i="6"/>
  <c r="F103" i="6"/>
  <c r="F189" i="6"/>
  <c r="F187" i="6"/>
  <c r="F185" i="6"/>
  <c r="F183" i="6"/>
  <c r="F181" i="6"/>
  <c r="F179" i="6"/>
  <c r="F177" i="6"/>
  <c r="F175" i="6"/>
  <c r="F173" i="6"/>
  <c r="F171" i="6"/>
  <c r="F169" i="6"/>
  <c r="F167" i="6"/>
  <c r="F165" i="6"/>
  <c r="F163" i="6"/>
  <c r="F155" i="6"/>
  <c r="F153" i="6"/>
  <c r="F145" i="6"/>
  <c r="F143" i="6"/>
  <c r="F135" i="6"/>
  <c r="F133" i="6"/>
  <c r="F125" i="6"/>
  <c r="F123" i="6"/>
  <c r="F115" i="6"/>
  <c r="F113" i="6"/>
  <c r="F111" i="6"/>
  <c r="F109" i="6"/>
  <c r="F107" i="6"/>
  <c r="F105" i="6"/>
  <c r="F233" i="5"/>
  <c r="F225" i="5"/>
  <c r="F221" i="5"/>
  <c r="F219" i="5"/>
  <c r="F217" i="5"/>
  <c r="F215" i="5"/>
  <c r="F211" i="5"/>
  <c r="F209" i="5"/>
  <c r="F207" i="5"/>
  <c r="F205" i="5"/>
  <c r="F201" i="5"/>
  <c r="F198" i="5"/>
  <c r="F194" i="5"/>
  <c r="F192" i="5"/>
  <c r="F184" i="5"/>
  <c r="F182" i="5"/>
  <c r="F180" i="5"/>
  <c r="F179" i="5"/>
  <c r="F175" i="5"/>
  <c r="F173" i="5"/>
  <c r="F171" i="5"/>
  <c r="F170" i="5"/>
  <c r="F167" i="5"/>
  <c r="F166" i="5"/>
  <c r="F162" i="5"/>
  <c r="F160" i="5"/>
  <c r="F153" i="5"/>
  <c r="F151" i="5"/>
  <c r="F149" i="5"/>
  <c r="F148" i="5"/>
  <c r="F144" i="5"/>
  <c r="F142" i="5"/>
  <c r="F140" i="5"/>
  <c r="F139" i="5"/>
  <c r="F136" i="5"/>
  <c r="F135" i="5"/>
  <c r="F131" i="5"/>
  <c r="F129" i="5"/>
  <c r="F121" i="5"/>
  <c r="F119" i="5"/>
  <c r="F117" i="5"/>
  <c r="F115" i="5"/>
  <c r="F113" i="5"/>
  <c r="F110" i="5"/>
  <c r="F108" i="5"/>
  <c r="F99" i="5"/>
  <c r="F235" i="4"/>
  <c r="F234" i="4"/>
  <c r="F224" i="4"/>
  <c r="F222" i="4"/>
  <c r="F220" i="4"/>
  <c r="F218" i="4"/>
  <c r="F217" i="4"/>
  <c r="F212" i="4"/>
  <c r="F210" i="4"/>
  <c r="F208" i="4"/>
  <c r="F206" i="4"/>
  <c r="F204" i="4"/>
  <c r="F202" i="4"/>
  <c r="F200" i="4"/>
  <c r="F198" i="4"/>
  <c r="F190" i="4"/>
  <c r="F188" i="4"/>
  <c r="F186" i="4"/>
  <c r="F185" i="4"/>
  <c r="F182" i="4"/>
  <c r="F180" i="4"/>
  <c r="F178" i="4"/>
  <c r="F174" i="4"/>
  <c r="F172" i="4"/>
  <c r="F170" i="4"/>
  <c r="F168" i="4"/>
  <c r="F166" i="4"/>
  <c r="F159" i="4"/>
  <c r="F157" i="4"/>
  <c r="F155" i="4"/>
  <c r="F154" i="4"/>
  <c r="F151" i="4"/>
  <c r="F149" i="4"/>
  <c r="F147" i="4"/>
  <c r="F142" i="4"/>
  <c r="F140" i="4"/>
  <c r="F138" i="4"/>
  <c r="F137" i="4"/>
  <c r="F136" i="4"/>
  <c r="F134" i="4"/>
  <c r="F128" i="4"/>
  <c r="F126" i="4"/>
  <c r="F124" i="4"/>
  <c r="F120" i="4"/>
  <c r="F117" i="4"/>
  <c r="F115" i="4"/>
  <c r="F130" i="4" s="1"/>
  <c r="F107" i="4"/>
  <c r="F104" i="4"/>
  <c r="F102" i="4"/>
  <c r="F100" i="4"/>
  <c r="F98" i="4"/>
  <c r="F167" i="3"/>
  <c r="F163" i="3"/>
  <c r="F157" i="3"/>
  <c r="F151" i="3"/>
  <c r="F144" i="3"/>
  <c r="F142" i="3"/>
  <c r="F140" i="3"/>
  <c r="F136" i="3"/>
  <c r="F134" i="3"/>
  <c r="F132" i="3"/>
  <c r="F130" i="3"/>
  <c r="F128" i="3"/>
  <c r="F126" i="3"/>
  <c r="F124" i="3"/>
  <c r="F123" i="3"/>
  <c r="F113" i="3"/>
  <c r="F111" i="3"/>
  <c r="F109" i="3"/>
  <c r="F108" i="3"/>
  <c r="F104" i="3"/>
  <c r="F102" i="3"/>
  <c r="F100" i="3"/>
  <c r="F98" i="3"/>
  <c r="F107" i="12" l="1"/>
  <c r="F138" i="12"/>
  <c r="F124" i="12"/>
  <c r="F152" i="12"/>
  <c r="F166" i="12"/>
  <c r="F97" i="10"/>
  <c r="F114" i="9"/>
  <c r="F105" i="9"/>
  <c r="F64" i="9" s="1"/>
  <c r="F66" i="9" s="1"/>
  <c r="F65" i="9" s="1"/>
  <c r="F126" i="8"/>
  <c r="F225" i="8"/>
  <c r="F190" i="8"/>
  <c r="F158" i="8"/>
  <c r="F102" i="7"/>
  <c r="F112" i="7"/>
  <c r="F118" i="6"/>
  <c r="F128" i="6"/>
  <c r="F138" i="6"/>
  <c r="F192" i="6"/>
  <c r="F147" i="6"/>
  <c r="F158" i="6"/>
  <c r="F102" i="5"/>
  <c r="F124" i="5"/>
  <c r="F155" i="5"/>
  <c r="F228" i="5"/>
  <c r="F236" i="5"/>
  <c r="F186" i="5"/>
  <c r="F161" i="4"/>
  <c r="F109" i="4"/>
  <c r="F239" i="4"/>
  <c r="F192" i="4"/>
  <c r="F227" i="4"/>
  <c r="F115" i="3"/>
  <c r="F153" i="3"/>
  <c r="F159" i="3"/>
  <c r="F146" i="3"/>
  <c r="F169" i="3"/>
  <c r="F67" i="12" l="1"/>
  <c r="F69" i="12" s="1"/>
  <c r="F68" i="12" s="1"/>
  <c r="F63" i="10"/>
  <c r="F65" i="10" s="1"/>
  <c r="F64" i="10" s="1"/>
  <c r="F66" i="8"/>
  <c r="F68" i="8" s="1"/>
  <c r="F67" i="8" s="1"/>
  <c r="F64" i="7"/>
  <c r="F66" i="7" s="1"/>
  <c r="F65" i="7" s="1"/>
  <c r="F68" i="6"/>
  <c r="F70" i="6" s="1"/>
  <c r="F69" i="6" s="1"/>
  <c r="F68" i="5"/>
  <c r="F70" i="5" s="1"/>
  <c r="F69" i="5" s="1"/>
  <c r="F68" i="4"/>
  <c r="F70" i="4" s="1"/>
  <c r="F69" i="4" s="1"/>
  <c r="F67" i="3"/>
  <c r="F69" i="3" s="1"/>
  <c r="F68" i="3" s="1"/>
</calcChain>
</file>

<file path=xl/sharedStrings.xml><?xml version="1.0" encoding="utf-8"?>
<sst xmlns="http://schemas.openxmlformats.org/spreadsheetml/2006/main" count="1291" uniqueCount="276">
  <si>
    <t>25.</t>
  </si>
  <si>
    <t>26.</t>
  </si>
  <si>
    <t>30.</t>
  </si>
  <si>
    <t>količina</t>
  </si>
  <si>
    <t>kom</t>
  </si>
  <si>
    <t xml:space="preserve">TROŠKOVNIK OPREME </t>
  </si>
  <si>
    <t>jedinica mjere</t>
  </si>
  <si>
    <t>opis stavke</t>
  </si>
  <si>
    <t>jedinična cijena</t>
  </si>
  <si>
    <t>komplet</t>
  </si>
  <si>
    <t>2.</t>
  </si>
  <si>
    <t>1.</t>
  </si>
  <si>
    <t>3.</t>
  </si>
  <si>
    <t>4.</t>
  </si>
  <si>
    <t>5.</t>
  </si>
  <si>
    <t>6.</t>
  </si>
  <si>
    <t>7.</t>
  </si>
  <si>
    <t>8.</t>
  </si>
  <si>
    <t>9.</t>
  </si>
  <si>
    <t>10.</t>
  </si>
  <si>
    <t>11.</t>
  </si>
  <si>
    <t>12.</t>
  </si>
  <si>
    <t>13.</t>
  </si>
  <si>
    <t>14.</t>
  </si>
  <si>
    <t>15.</t>
  </si>
  <si>
    <t>16.</t>
  </si>
  <si>
    <t>17.</t>
  </si>
  <si>
    <t>18.</t>
  </si>
  <si>
    <t>19.</t>
  </si>
  <si>
    <t>20.</t>
  </si>
  <si>
    <t>21.</t>
  </si>
  <si>
    <t>22.</t>
  </si>
  <si>
    <t>23.</t>
  </si>
  <si>
    <t>24.</t>
  </si>
  <si>
    <t>27.</t>
  </si>
  <si>
    <t>28.</t>
  </si>
  <si>
    <t>29.</t>
  </si>
  <si>
    <t>31.</t>
  </si>
  <si>
    <t>32.</t>
  </si>
  <si>
    <t>33.</t>
  </si>
  <si>
    <t>34.</t>
  </si>
  <si>
    <t>35.</t>
  </si>
  <si>
    <t>36.</t>
  </si>
  <si>
    <t>37.</t>
  </si>
  <si>
    <t>38.</t>
  </si>
  <si>
    <t>39.</t>
  </si>
  <si>
    <r>
      <rPr>
        <b/>
        <i/>
        <sz val="10"/>
        <rFont val="Arial"/>
        <family val="2"/>
        <charset val="238"/>
      </rPr>
      <t>PLUTENI PANO</t>
    </r>
    <r>
      <rPr>
        <sz val="10"/>
        <rFont val="Arial"/>
        <family val="2"/>
        <charset val="238"/>
      </rPr>
      <t xml:space="preserve">  dim 120x120cm - iz prirodnog pluta.Predviđen je za montažu na zid.
Materijal: izrađen je od iverice debljine min.8mm, presvučen prirodnim plutom  debljine min.10 mm. Okvir panoa izrađen je od eloksiranog AL profila sa zaobljenim PVC kutovima.
</t>
    </r>
  </si>
  <si>
    <t>I</t>
  </si>
  <si>
    <t>ukupno</t>
  </si>
  <si>
    <t>Odredba o normama
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</si>
  <si>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OPĆI UVJETI</t>
  </si>
  <si>
    <t>Za oblikovne i tehnički zahtjevnije elemente potrebno je izraditi radioničke nacrte, prototipove sklopova, uzorke obrada površina i materijala te izvršiti potrebna ispitivanja koja potvrđuju ispravnost rješenja. Ovi radovi posebno su označeni u troškovniku i dio su jedinične cijene radova.              
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zbrinjavanje otpada,
- redovito čišćenje i odvoženje viška materijala i otpada (tijekom i po završetku radova),
- potrebna ispitivanja, dobavu atestne dokumentacije i dokaza kvalitete za sve ugrađene materijale i sustave,
- izrada uzoraka i radioničkih nacrta i
- sve ostalo što je potrebno za dovršetak radova do potpune funkcionalne gotovosti svake pojedine stavke i troškovnika u cjelini - ako opisom stavke nije drugačije određeno</t>
  </si>
  <si>
    <t xml:space="preserve">Izvođač je dužan prije narudžbe, odnosno izrade pojedine opreme, dostaviti uzorke na ovjeru i izvršiti izmjeru tj. prekontrolirati sve mjere na gradilištu.              
Za složenu opremu i uređaje Izvođač je dužan priložiti upute za korištenje te prema potrebi educirati korisnike o načinu upotrebe, što je uključeno u cijenu. </t>
  </si>
  <si>
    <t xml:space="preserve">Sve radove ugradnje opreme iz ovog troškovnika treba izvesti solidno i stručno do potpune gotovosti i funkcionalnosti u skladu s projektnom dokumentacijom, važećom zakonskom regulativom, pravilima struke, te uputama proizvođača.            
</t>
  </si>
  <si>
    <t xml:space="preserve">Izvođač je dužan svoje radove ugradnje vremenski, tehnički i tehnološki u svemu koordinirati sa izvedbom ostalih radova, prema dogovoru sa Naručiteljem, Projektantom i Nadzornim inženjerom. Dinamika izvođenja usklađuje se s ostalim radovima. Oprema se ne smije ugrađivati prije pripreme podloge i stvaranja potrebnih uvjeta na mjestu ugradnje. Izvođač je dužan pregledati ostalu projektnu dokumentaciju i zatražiti eventualne prilagodbe prije početka radova ugradnje. O mogućim nedostacima u izvedbi prethodnih radova, što može utjecati na postav opreme, treba obavijestiti Nadzornog inženjera. Neće se priznavati naknadne primjedbe na prethodne radove koje mogu utjecati na postavljenu opremu. </t>
  </si>
  <si>
    <t>UKUPNO:</t>
  </si>
  <si>
    <t>PDV 25%</t>
  </si>
  <si>
    <t>PRIZEMLJE</t>
  </si>
  <si>
    <r>
      <rPr>
        <b/>
        <sz val="10"/>
        <rFont val="Arial"/>
        <family val="2"/>
        <charset val="238"/>
      </rPr>
      <t>KOŠ</t>
    </r>
    <r>
      <rPr>
        <sz val="10"/>
        <rFont val="Arial"/>
        <family val="2"/>
        <charset val="238"/>
      </rPr>
      <t xml:space="preserve"> za otpatke, plastificirani perforirani lim.</t>
    </r>
  </si>
  <si>
    <r>
      <rPr>
        <b/>
        <sz val="10"/>
        <rFont val="Arial"/>
        <family val="2"/>
        <charset val="238"/>
      </rPr>
      <t xml:space="preserve">GRB </t>
    </r>
    <r>
      <rPr>
        <sz val="10"/>
        <rFont val="Arial"/>
        <family val="2"/>
        <charset val="238"/>
      </rPr>
      <t>Isporuka uokvirenog grba Republike Hrvatske u skladu sa Zakonom o grbu, zastavi i himni
Republike Hrvatske te zastavi i lenti predsjednika
Republike Hrvatske (NN 55/90). Okvir je od inoxa.
Obračun po komadu.</t>
    </r>
  </si>
  <si>
    <r>
      <rPr>
        <b/>
        <sz val="10"/>
        <rFont val="Arial"/>
        <family val="2"/>
        <charset val="238"/>
      </rPr>
      <t>SAT</t>
    </r>
    <r>
      <rPr>
        <sz val="10"/>
        <rFont val="Arial"/>
        <family val="2"/>
        <charset val="238"/>
      </rPr>
      <t xml:space="preserve"> Isporuka zidnog sata s brojčanikom.
Obračun po komadu.</t>
    </r>
  </si>
  <si>
    <r>
      <rPr>
        <b/>
        <sz val="10"/>
        <rFont val="Arial"/>
        <family val="2"/>
        <charset val="238"/>
      </rPr>
      <t xml:space="preserve"> VJEŠALICA</t>
    </r>
    <r>
      <rPr>
        <sz val="10"/>
        <rFont val="Arial"/>
        <family val="2"/>
        <charset val="238"/>
      </rPr>
      <t xml:space="preserve"> Nabava i ugradnja vješalice za kapute sa stalkom za kišobrane. Vješalica iz metala - satinirani mat aluminij. Samostojeća.</t>
    </r>
  </si>
  <si>
    <r>
      <rPr>
        <b/>
        <sz val="10"/>
        <rFont val="Arial"/>
        <family val="2"/>
        <charset val="238"/>
      </rPr>
      <t>PISAČ</t>
    </r>
    <r>
      <rPr>
        <sz val="10"/>
        <rFont val="Arial"/>
        <family val="2"/>
        <charset val="238"/>
      </rPr>
      <t xml:space="preserve"> Laserski pisač u boji - 1200 dpi s mrežnim priključkom 35 stranica/min A4
LCD display standardno duplex 250 listova ladica i ručni uvlakač za 50 listova</t>
    </r>
  </si>
  <si>
    <t>PRIZEMLJE UKUPNO :</t>
  </si>
  <si>
    <t>1.KAT</t>
  </si>
  <si>
    <t>Prijamnik: DVB-T2CS2</t>
  </si>
  <si>
    <t>UHD Engine</t>
  </si>
  <si>
    <t>PQI (indeks kvalitete slike): 1900</t>
  </si>
  <si>
    <t>HDR (High Dynamic Range)</t>
  </si>
  <si>
    <t>Mega Contrast</t>
  </si>
  <si>
    <t>PurColor</t>
  </si>
  <si>
    <t>Micro Dimming</t>
  </si>
  <si>
    <t>UHD zatamnjivanje</t>
  </si>
  <si>
    <t>Dolby Digital Plus</t>
  </si>
  <si>
    <t>Dialog Enhancement</t>
  </si>
  <si>
    <t>udio Pre-selection Descriptor</t>
  </si>
  <si>
    <t>Izlaz zvuka (RMS): 20 W</t>
  </si>
  <si>
    <t>Vrsta zvučnika: 2 kanala</t>
  </si>
  <si>
    <t>Multiroom Link</t>
  </si>
  <si>
    <t>Blutooth Audio</t>
  </si>
  <si>
    <t>HDMI x3</t>
  </si>
  <si>
    <t>USB x2</t>
  </si>
  <si>
    <t>Komponentni ulaz (Y/Pb/Pr)</t>
  </si>
  <si>
    <t>Kompozitni ulaz (AV)</t>
  </si>
  <si>
    <t>Ethernet (LAN)</t>
  </si>
  <si>
    <t>Digitalni audioizlaz (optički)</t>
  </si>
  <si>
    <t>CI utor</t>
  </si>
  <si>
    <t>Ugrađen bežični LAN</t>
  </si>
  <si>
    <r>
      <rPr>
        <b/>
        <sz val="10"/>
        <rFont val="Arial"/>
        <family val="2"/>
        <charset val="238"/>
      </rPr>
      <t>RAČUNALO</t>
    </r>
    <r>
      <rPr>
        <sz val="10"/>
        <rFont val="Arial"/>
        <family val="2"/>
        <charset val="238"/>
      </rPr>
      <t xml:space="preserve"> Nabava i ugradnja računala. 
</t>
    </r>
  </si>
  <si>
    <r>
      <t xml:space="preserve">Nabava , doprema i ugradnja </t>
    </r>
    <r>
      <rPr>
        <b/>
        <sz val="10"/>
        <rFont val="Arial"/>
        <family val="2"/>
        <charset val="238"/>
      </rPr>
      <t>Monitora minimalna dijagonala  27"</t>
    </r>
    <r>
      <rPr>
        <sz val="10"/>
        <rFont val="Arial"/>
        <family val="2"/>
        <charset val="238"/>
      </rPr>
      <t xml:space="preserve"> </t>
    </r>
  </si>
  <si>
    <t>40.</t>
  </si>
  <si>
    <t xml:space="preserve">Izvođač je dužan ugraditi proizvode (materijal, opremu i dr.) čiju će usklađenost s traženim karakteristikama iz troškovnika potvrditi projektant  prije narudžbe i isporuke, odnosno stručni nadzor prije ugradnje istog.
Za sve ponuđene proizvode (materijal, opremu i dr.) mora postojati atestna dokumentacija (dokazi o tehničkoj sposobnosti i kvaliteti proizvoda, certifikati, potvrde o sukladnosti i dr.) sukladno zahtjevima iz troškovnika i važećoj zakonskoj regulativi.Materijali koji su upotrebljeni u izradi , okov i sve ostalo po pojedinim stavkam avrste , boje i tona strogo prema odabiru projektanta uz ovjeru /za opremu koja nije iz serijske proizvodnje/.
</t>
  </si>
  <si>
    <t>Materijali opreme</t>
  </si>
  <si>
    <t>IVERAL : Svi iverali klase E1 prema 8N312, tino izvedenih rubova, svi rubovi kantiraniABs zaobljenom trakomdebljine 2mm, zavrsno impregnirani prema DIN 68765, boje i tona prema odabiru projektanta.-MDF ploče - gustoća 770-800 kg/m3; završno oplemenjena melaminskom folijom ili prirodnim furnirom.sve MDF ploče u skladu s europskim standardima - prema normi E1.
- okov za namještaj - prvoklasan
- čvrstoća i izdrižjivost za izvlačne elemente i njihove dijelove
- čvrstoća i izdržljivost u vertikalnim ili horizontalnim osima okretanja
- mehanizmi za zaključavanje
INOX : obvezna primjena inox-a '1.4301 debljine 2,5 mm. Sve konstrukcije elemenata također se moraju izvesti od inox proflla. Zamjenski materijali nisu dopusteni.
sve radove izvesti od kvalitetnog materijala prema nacrtima, opisu, detaljima, pismenim i usmenim dogovorima,,ali sve u okvlru ponuđene jedinične cijene. Sve greške učinjene prigodom rada na vlasitim ili tuđim radovima i materijalima imaju se ukloniti na račun ponuditelja.
Svi nekvalitetni radovi i materijali imaju se otkloniti i zamijeniti ispravnima bez bito kakve odštete od strane investitora.
Ako opis koje stavke dovodi izvođača u sumnju o načinu izvedbe treba pravovremeno prije predaje ponude tražiti objašnjenje od naručitelja.Eventualne izmjene materijala te naeina izvedbe tokom gradnje moraju se izvrSiti iskljuiivo pismenim
dogovorom sa projektantom i nadzornim inZenjerom.
lzvedeni radovi i oprema moraju u cijelosti odgovarati opisu u troškovniku, a u tu svrhu investitor ima pravo od izvođača tražiti prije početka radova uzorke, te izvedeni radovi i oprema moraju istima u cijelosti odgovarati.Sva kontrola vrši se bez posebne naplate.Stolice za rad - moraju biti ergonomski oblikovane s mogućnošću namještanja visine sjedala.Sjedalo
anatomski oblikovano, tapecirano, plinski cilindar; ojastučenje od PU pjene i negorive tkanine otporna na vlagu,habanje i utjecaj UV zraka. Obloga naslona: mrežasta negoriva tkanina, otporna na vlagu, habanje i utjecaj UV zraka
lzdržljivost - trajnost 60000 ciklusa: Ql; Jamstvo min 5 god; prema HRN EN 1335
Stolovi istolice: Kakvoća materijala i izrade: Ql
Ormari: Kakvoća materijala i izrade: Ql; prema HRN EN 14073</t>
  </si>
  <si>
    <r>
      <t xml:space="preserve">Nabava i ugradnja </t>
    </r>
    <r>
      <rPr>
        <b/>
        <sz val="10"/>
        <rFont val="Arial"/>
        <family val="2"/>
      </rPr>
      <t>LED UHD SMART TV-a.</t>
    </r>
    <r>
      <rPr>
        <sz val="10"/>
        <rFont val="Arial"/>
        <family val="2"/>
        <charset val="238"/>
      </rPr>
      <t xml:space="preserve">
Zaslon/prikazDijagonala: 125 cm (50")
Rezolucija: 4k Ultra HD (3840 × 2160)</t>
    </r>
  </si>
  <si>
    <t>Povećanje kontrastaPrirodni način rada</t>
  </si>
  <si>
    <t>PRIZEMLJE UKUPNO</t>
  </si>
  <si>
    <t>1.KAT UKUPNO</t>
  </si>
  <si>
    <t>TROŠKOVNIK OPREME SVEUKUPNA REKAPITULACIJA</t>
  </si>
  <si>
    <t>TROŠKOVNIK OPREME SVEUKUPNO:</t>
  </si>
  <si>
    <r>
      <rPr>
        <b/>
        <sz val="10"/>
        <rFont val="Arial"/>
        <family val="2"/>
        <charset val="238"/>
      </rPr>
      <t>ZIDNA VJEŠALICA</t>
    </r>
    <r>
      <rPr>
        <sz val="10"/>
        <rFont val="Arial"/>
        <family val="2"/>
        <charset val="238"/>
      </rPr>
      <t xml:space="preserve"> Dobava i postava zidne vješalice s 8 dvokrakih metalnih kukica za vješanje.
Materijal: Iveral debljine 25 mm
Boja: Po izboru projektanta ili korisnika.
Dimenzije: 60 x 160 x  2,5 cm.</t>
    </r>
  </si>
  <si>
    <r>
      <rPr>
        <b/>
        <sz val="10"/>
        <rFont val="Arial"/>
        <family val="2"/>
        <charset val="238"/>
      </rPr>
      <t>KOŠ</t>
    </r>
    <r>
      <rPr>
        <sz val="10"/>
        <rFont val="Arial"/>
        <family val="2"/>
        <charset val="238"/>
      </rPr>
      <t xml:space="preserve"> za otpatke za kuhinju,inox sa pedalom i poklopcem, 80 l</t>
    </r>
  </si>
  <si>
    <t>Daska za glačanje
Daska za glačanje-postavka visine 93 cm, površine za glačanje137cm,kotačići za lakše prenošenje
mrežasta površina posebno za parne
postaje.</t>
  </si>
  <si>
    <r>
      <t>Dobava i postava orijentacijskog plana za kretanje u građevini, koji mora biti reljefno izrađen , te mora omogućiti ispunjavanje slijedećih uvjeta:postavljen horizontalno ili približno horizontalno u visini najviše 90 cm , odnosno vertikalno ili približno vertikalno na visini gornjeg ruba do najviše 180 cm.Postavljen je uz ulaz u građevinu . Sadrži informacije na Brailleovom pismu. Od ulaznih vrata građevine do plana postavlja se taktilna crta vođenja. Označen je znakom pristupačnosti.</t>
    </r>
    <r>
      <rPr>
        <sz val="10"/>
        <rFont val="Arial"/>
        <family val="2"/>
        <charset val="238"/>
      </rPr>
      <t xml:space="preserve">
</t>
    </r>
  </si>
  <si>
    <r>
      <rPr>
        <b/>
        <sz val="10"/>
        <rFont val="Arial"/>
        <family val="2"/>
      </rPr>
      <t>DRVENE KARNIŠE</t>
    </r>
    <r>
      <rPr>
        <sz val="10"/>
        <rFont val="Arial"/>
        <family val="2"/>
        <charset val="238"/>
      </rPr>
      <t xml:space="preserve">  Dobava i ugradnja drvenih karniša u širini prozora cca 220 cm i 150 cm . Prednja maska visine 10 cm.Uključivo kvačice za zavjese.
Obračun po komadu.</t>
    </r>
  </si>
  <si>
    <r>
      <rPr>
        <b/>
        <sz val="10"/>
        <rFont val="Arial"/>
        <family val="2"/>
      </rPr>
      <t>ZAVJESE</t>
    </r>
    <r>
      <rPr>
        <sz val="10"/>
        <rFont val="Arial"/>
        <family val="2"/>
        <charset val="238"/>
      </rPr>
      <t xml:space="preserve"> Platno zavjese vatrootporno, za javne prostore, boja i dekor po izboru projektanta. Dimenziju obavezno uskladiti s vodilicom i prozorom u naravi, u punoj visini prostora.</t>
    </r>
  </si>
  <si>
    <t>m2</t>
  </si>
  <si>
    <t>Tisak fotografija dimenzija cca 80x150 cm na slikarskom platnu.Stavka uključuje i mogućnost uokviravanja drvenim okvirom širine cca 8 cm. U stavku je uključen sav potreban rad i materijal.</t>
  </si>
  <si>
    <t>Panel: IPS Full HD 100000000:1
Maksimalna rezolucija: 1920x1080
Svjetlina [cd/m2]: 300
Kontrast: 1.000:1
Vidljivi kut (hor.) [°]: 178
Vidljivi kut (ver.) [°]: 178
Vrijeme odziva [ms]: 5
Priključci: DisplayPort, HDMI, USB-C,HDMI DP</t>
  </si>
  <si>
    <t>Tip čvrstog diska: SATA min 2TB i SSD min 256GB
Optički uređaj: DVD±RW DL
Kućište - veličina: MIDI TOWER
Napajanje [W]: modularni min 500W
Miš: optički
Tipkovnica: HR, bežična
Zvučnici: n/a
Ostale značajke: software za uređivanje teksta, tablični kalkulator i slaganje prezentacija, excel, PP, One Note, Outlook,</t>
  </si>
  <si>
    <t>krevet , madrac i podnica</t>
  </si>
  <si>
    <r>
      <rPr>
        <b/>
        <sz val="10"/>
        <rFont val="Arial"/>
        <family val="2"/>
        <charset val="238"/>
      </rPr>
      <t>NOĆNI ORMARIĆ</t>
    </r>
    <r>
      <rPr>
        <sz val="10"/>
        <rFont val="Arial"/>
        <family val="2"/>
      </rPr>
      <t xml:space="preserve"> uz krevet.Ormarić iz punog drveta, hrast,  sa 2 ladice. </t>
    </r>
    <r>
      <rPr>
        <sz val="10"/>
        <rFont val="Arial"/>
        <family val="2"/>
        <charset val="238"/>
      </rPr>
      <t xml:space="preserve">
Dimenzije: V460  x Š 400 x D 400 mm</t>
    </r>
  </si>
  <si>
    <r>
      <rPr>
        <b/>
        <sz val="10"/>
        <rFont val="Arial"/>
        <family val="2"/>
      </rPr>
      <t>NOĆNA LAMPA</t>
    </r>
    <r>
      <rPr>
        <sz val="10"/>
        <rFont val="Arial"/>
        <family val="2"/>
      </rPr>
      <t xml:space="preserve">  uz krevet.Lampa sa sjenilom. </t>
    </r>
    <r>
      <rPr>
        <sz val="10"/>
        <rFont val="Arial"/>
        <family val="2"/>
        <charset val="238"/>
      </rPr>
      <t xml:space="preserve">
</t>
    </r>
  </si>
  <si>
    <r>
      <rPr>
        <b/>
        <sz val="10"/>
        <rFont val="Arial"/>
        <family val="2"/>
        <charset val="238"/>
      </rPr>
      <t>STOLICA</t>
    </r>
    <r>
      <rPr>
        <sz val="10"/>
        <rFont val="Arial"/>
        <family val="2"/>
        <charset val="238"/>
      </rPr>
      <t xml:space="preserve"> Dobava, isporuka i montaža stolice. Osnovna metalna konstrukcija je od inox tankih šipki. Sjedište i naslon su iz jednog komada plastike- "školjka". Naslon uobliku slova S, mora biti elastičan, ergonomski oblikovan, sa zaobljenim rubovima. Stolica mora imati veliku otpornost i čvrstoću na oštećenja, udarce, lom. Metalna konstrukcija mora imati plastičnu zaštitu dodira sa podom.Mogućnost slaganja stolica jedna na drugu - 5-6 kom u visinu. Boja plastičnog sjedišta: po izboru projektanta.
Boja metalnog skeleta: inox
dimenzija : 500*500*790 mm, visina sjedišta 450 mm.</t>
    </r>
  </si>
  <si>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2500*1800*900 mm, visina sjedišta 450 mm.</t>
    </r>
  </si>
  <si>
    <t>Inox kuka za vješanje  - ugradnja na zidu WC kupaonica</t>
  </si>
  <si>
    <r>
      <rPr>
        <b/>
        <sz val="10"/>
        <rFont val="Arial"/>
        <family val="2"/>
        <charset val="238"/>
      </rPr>
      <t>STOL ZA BLAGAVAONICU</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t>
    </r>
  </si>
  <si>
    <t>dim. 70x70x75</t>
  </si>
  <si>
    <t>dim. 130x80x75</t>
  </si>
  <si>
    <r>
      <rPr>
        <b/>
        <sz val="10"/>
        <rFont val="Arial"/>
        <family val="2"/>
        <charset val="238"/>
      </rPr>
      <t>KOMODA ZA TV</t>
    </r>
    <r>
      <rPr>
        <sz val="10"/>
        <rFont val="Arial"/>
        <family val="2"/>
        <charset val="238"/>
      </rPr>
      <t xml:space="preserve">  pravokutna, 180 x 40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</si>
  <si>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t>1.KAT UKUPNO :</t>
  </si>
  <si>
    <r>
      <rPr>
        <b/>
        <sz val="10"/>
        <rFont val="Arial"/>
        <family val="2"/>
      </rPr>
      <t xml:space="preserve">KUTNI PROFIL </t>
    </r>
    <r>
      <rPr>
        <sz val="10"/>
        <rFont val="Arial"/>
        <family val="2"/>
      </rPr>
      <t xml:space="preserve"> koekstrudirani kutni profil od netoksicnog cvrstog PVC-a otpornog na udarce I cvrstog fleksibilnog PVC-a, koji se koristi za zaštitu kuteva i zaštitu od udaraca. Preporuca se za zaštitu od nezgoda u raznim javnim prostorima poput škola, bolnica, vrtica i javnih objekata. Profil je  sa utorom u cvrstom dijelu koji olakšava aplikaciju samoljepljive pozadine profila ili silikona, cime se osigurava savršeno prianjanje bez praznina koje bi inace omogucavale nakupljanje prašine i prljavštine. Inovativan proizvod, otporan na udarce i estetski vrlo atraktivan, samoljepljive pozadine, u šipkama duljine 2,7 m.</t>
    </r>
  </si>
  <si>
    <t>m1</t>
  </si>
  <si>
    <r>
      <rPr>
        <b/>
        <sz val="10"/>
        <rFont val="Arial"/>
        <family val="2"/>
      </rPr>
      <t xml:space="preserve">VANJSKA GARNITURA ZA SJEDENJE </t>
    </r>
    <r>
      <rPr>
        <sz val="10"/>
        <rFont val="Arial"/>
        <family val="2"/>
      </rPr>
      <t xml:space="preserve"> Garnitura za sjedenje,4sjed,vanjska, sivi bajc/ bež. Sastoji se iz dvosjeda, 2 fotelje za sjedenje i stolića.Naslon za ruke, vanjski
Osnovni materijal:
Polietilenska plastika, Polipropilenska plastika
Okvir:Čelik, Poliesterski premaz u prahu
Jednosjed/element, vanjski
Osnovni materijal/ Donja ploča:Polietilenska plastika, Polipropilenska plastika
Okvir:Čelik, Poliesterski premaz u prahu
Elastični pojas:100 % najlonsko vlakno
Stolić, vanjskiPodokvir:Aluminij, Poliesterski premaz u prahuGornji okvir/ Gornja ploča:
Čelik, Poliesterski premaz u prahu
Pletivo:Polietilenska plastika, Polipropilenska plastikaPloča stola:Kaljeno stakloJastuk za leđa, vanjskiJastučnica:100 % poliestersko vlakno (min. 90 % reciklirano)Unutarnja tkanina:100 % polipropilensko vlaknoIspuna:100 % poliesterska vlakna – šuplja vlakna (100 % reciklirana)Jastuk za sjedište,vanjski
Jastučnica:100 % poliestersko vlakno (min. 90 % reciklirano)Unutarnja tkanina:
100 % polipropilensko vlaknoIspuna:
100 % poliestersko vlakno (min. 80 % reciklirano)
Osnovna ispuna:PU pjena 25 kg/m3</t>
    </r>
  </si>
  <si>
    <t>OSTALO :</t>
  </si>
  <si>
    <t>OSTALO UKUPNO :</t>
  </si>
  <si>
    <r>
      <t>STROJ ZA ČIŠĆENJE SNIJEGA  t</t>
    </r>
    <r>
      <rPr>
        <sz val="10"/>
        <rFont val="Arial"/>
        <family val="2"/>
        <charset val="238"/>
      </rPr>
      <t>ip Cub Cadet CC 524 SWE  ili jednakovrijedan _____________________.</t>
    </r>
    <r>
      <rPr>
        <b/>
        <sz val="10"/>
        <rFont val="Arial"/>
        <family val="2"/>
        <charset val="238"/>
      </rPr>
      <t xml:space="preserve">
</t>
    </r>
    <r>
      <rPr>
        <sz val="10"/>
        <rFont val="Arial"/>
        <family val="2"/>
        <charset val="238"/>
      </rPr>
      <t xml:space="preserve">Kriteriji za ocjenu jednakovrijednosti:
Tehnologija: OHV 
Zapremnina: 208 cm3 
Nominalna snaga: 3.9 kW @ 3.600 okr/min 
Pokretanje: elektro-starter 220V + potezni starter 
Radna širina: 61 cm 
Radna visina: 53 cm 
Daljina izbacivanja*: do 13 m 
Promjer svrdla: 30 cm / čelik 
Sustav čišćenja: dvostupanjski 
Sustav pogona: pojedinačno upravljivi kotači 
Mazalice: standardno 
Brzine: 6 naprijed + 2 nazad 
Rotacija kanala: 200° / joystick 
Podešavanje kuta izbacivanja: četverosmjerni joystick 
Gume: 15” x 5”, X-Trac 
</t>
    </r>
  </si>
  <si>
    <t>Kolica za čistačice velika. Kolica od kromiranih cijevi. Sastoje se od: - Dvije vreće za smeće.- Dvije kante po 25 l- Preša za MOP-ove- Dvije male kante po 8 l</t>
  </si>
  <si>
    <t>Aluminijske ljestve s pet gazišta.</t>
  </si>
  <si>
    <r>
      <t xml:space="preserve">USISAVAČ ZA PODOVE SUHO-MOKRO </t>
    </r>
    <r>
      <rPr>
        <sz val="10"/>
        <rFont val="Arial"/>
        <family val="2"/>
        <charset val="238"/>
      </rPr>
      <t xml:space="preserve">tip CLEANFIX SW 25   ili jednakovrijedan _____________________. 
Kriteriji za ocjenu jednakovrijednosti:
Nabava usisavača za suho/mokro usisavanje podova. Snaga 1000W/230V;Usisni tlak 1900mm, protok zraka 46 l/sec; Spremnik min 26L, bez vrećice.  duljina kabela min 10 m. Robusno kućište od inoxa,sa dodatnom opremom. Dimenzija 60*40*84 cm. </t>
    </r>
  </si>
  <si>
    <t xml:space="preserve">Automat za čišćenje i pranje tip kao SCRUBTEC 784 ili jednakovrijedan__________________.
Kriteriji za ocjenu jednakovrijednosti:
profesionalni. Širina radne četke je 80 cm </t>
  </si>
  <si>
    <t>Teleskopski štap: 2*1,75 m.
Kvalitetno obrađen i stabilan, posebno prilagođeni klizni prsten ne dopušta zakretanje, za siguran rad bez ljestvi - izravno s poda, sa sigurnosnim konusom i zaštitom od zatvaranja, materijal od aluminija i plastike.</t>
  </si>
  <si>
    <t>Teleskopski štap: 3*1,8 m.
Kvalitetno obrađen i stabilan, posebno prilagođeni klizni prsten ne dopušta zakretanje, za siguran rad bez ljestvi - izravno s poda, sa sigurnosnim konusom i zaštitom od zatvaranja, materijal od aluminija i plastike.</t>
  </si>
  <si>
    <t>Teleskopski štap: 3*3 m.
Kvalitetno obrađen i stabilan, posebno prilagođeni klizni prsten ne dopušta zakretanje, za siguran rad bez ljestvi - izravno s poda, sa sigurnosnim konusom i zaštitom od zatvaranja, materijal od aluminija i plastike.</t>
  </si>
  <si>
    <t>Dobava i postava službene ploče s nazivom .
Natpisna ploča je staklena, četverokutnog oblika,
širine 60 cm i visine 40 cm s uskim zlatnim rubom
udaljenim 1 cm od ruba ploče. Grb Republike
Hrvatske tiska se u prirodnim bojama, a tekst
natpisne ploče mora biti tiskan velikim slovima u
zlatnoj boji na crnoj podlozi, vrstom slova, helvetika,svijetla i polucrna.Prije naziva Škole, na natpisnoj ploči obavezno morabiti istaknut grb i naziv Republike Hrvatske, te nazivGrada Zagreba.
Sve poviše navedeno definirano je Uredbom o
natpisnoj ploči i zaglavlju akta tijela državne uprave,
lokalne, područne (regionalne) i mjesne
samouprave, te pravnih osoba koje imaju javne
ovlasti. (Narodne novine broj 34/02)
U cijenu stavke uključen sav sitni i spojni materijal.
Obračun po komadu.</t>
  </si>
  <si>
    <r>
      <rPr>
        <b/>
        <sz val="10"/>
        <rFont val="Arial"/>
        <family val="2"/>
      </rPr>
      <t>FOTOKOPIRNI UREĐAJ</t>
    </r>
    <r>
      <rPr>
        <sz val="10"/>
        <rFont val="Arial"/>
        <family val="2"/>
        <charset val="238"/>
      </rPr>
      <t xml:space="preserve"> A4 tehničkih karakteristika:1200dpi laserski pisač i kopirni uređaj, skener u boji, obostrani automatski uvlakač za 50 originala je uključen u cijenu, 35str/min A4Ladica za 250 listova i ručni uvlakač za 50 listova, USB2.0, 10/100 mrežni priključak, 256MB memorija (768MB max.)Zoom: 25-400% po 1%Kopiranje: elektronsko sortiranje, "Scan once-print many"Printanje: PDF direct printing, 8 emulacija uključujući PS IIISkeniranje: scan to mail/FTP/SMB/USB/TWAIN/WSD</t>
    </r>
  </si>
  <si>
    <t>Kante za smeće - okrugle 2oo l na kotačima.</t>
  </si>
  <si>
    <r>
      <rPr>
        <b/>
        <sz val="10"/>
        <rFont val="Arial"/>
        <family val="2"/>
        <charset val="238"/>
      </rPr>
      <t xml:space="preserve">NABAVA KOSILICE ZA TRAVU </t>
    </r>
    <r>
      <rPr>
        <sz val="10"/>
        <rFont val="Arial"/>
        <family val="2"/>
        <charset val="238"/>
      </rPr>
      <t xml:space="preserve">tip kao Kosilica za travu Bosch Rotak 32, električna  ili jednakovrijedana _____________________. 
Kriteriji za ocjenu jednakovrijednosti:
- 1000 W, širina rezanja 32 cm, zakretni moment 13 Nm, tihi rad 
podešavanje visine rezanja u 3 stupnja - 20 do 60 mm - sa oznakama na kućištu 
volumen spremnika za travu 28 l, integrirana ručka za nošenje 
posebno namijenjena za visoku i mokru travuza travnjake do 300 m2, masa max 6,6 kg. </t>
    </r>
  </si>
  <si>
    <r>
      <rPr>
        <b/>
        <sz val="10"/>
        <rFont val="Arial"/>
        <family val="2"/>
        <charset val="238"/>
      </rPr>
      <t>NABAVA USISAVAČA ZA LIŠĆE</t>
    </r>
    <r>
      <rPr>
        <sz val="10"/>
        <rFont val="Arial"/>
        <family val="2"/>
        <charset val="238"/>
      </rPr>
      <t xml:space="preserve">  tip kao SKIL  Br. modela 0790 AA  ili jednakovrijedan _____________________.              
Kriteriji za ocjenu jednakovrijednosti:
◾Ulaz 2800 W
◾Brzina puhanja 270 km/h
◾Količina vakuuma 13 m³/min
◾Omjer malča 10:1 
◾Zapremnina vreće za sakupljanje 40 lit
◾Težina MAX 3,8 kg
◾ Dizajnirano za „EASY STORAGE“ (JEDNOSTAVNO SKLADIŠTENJE) 
◾ Snažan motor 
◾ Funkcija puhanja i usisavanja 
◾ Jednostavna promjena funkcije 
◾ Blokada kabela 
◾ Traka za nošenje preko ramena 
</t>
    </r>
  </si>
  <si>
    <r>
      <rPr>
        <b/>
        <sz val="10"/>
        <rFont val="Arial"/>
        <family val="2"/>
        <charset val="238"/>
      </rPr>
      <t>STALAK ZA BICIKLE</t>
    </r>
    <r>
      <rPr>
        <sz val="10"/>
        <rFont val="Arial"/>
        <family val="2"/>
        <charset val="238"/>
      </rPr>
      <t xml:space="preserve"> tip kao Eurotrend stalak Park ili jednakovrijedan ___________________________.
Kriteriji za ocjenu jednakovrijednosti:
Stalak je metalni dimenzija 180x50 cm. Tip vezanja bicikla je spirala. Stalak je predviđen za 25 bicikla.
Stalak je fiksiran u predviđenu podnu podlogu.</t>
    </r>
  </si>
  <si>
    <t>Dobava i ugradnja zaštite za zidove u donjoj zoni-  u zajedničkim prostorima hodnika . Zaštita iz , PVC-a debljine 3 mm,visina zaštite 200 mm,   šina za montažu iz  aluminija. Uključivo i nosače iz aluminija, te sve kutne i ostale spojeve. Antibakterijska i negoriva Bs2d0. Kompletan rad i materijal do potpune ugradnje i gotovosti proizvoda.</t>
  </si>
  <si>
    <t>HRVATSKI CRVENI KRIŽ</t>
  </si>
  <si>
    <t>Ulica Crvenog križa 14-16</t>
  </si>
  <si>
    <t>10000 Zagreb</t>
  </si>
  <si>
    <t>OIB:72527253659</t>
  </si>
  <si>
    <t>2.KAT UKUPNO</t>
  </si>
  <si>
    <t>3.KAT UKUPNO</t>
  </si>
  <si>
    <t>OSTALO UKUPNO</t>
  </si>
  <si>
    <t>PODRUM UKUPNO</t>
  </si>
  <si>
    <t xml:space="preserve">arhivski regal dim 80*40*250 cm </t>
  </si>
  <si>
    <t xml:space="preserve">arhivski regal dim 100*40*250 cm </t>
  </si>
  <si>
    <r>
      <rPr>
        <b/>
        <i/>
        <sz val="10"/>
        <rFont val="Arial"/>
        <family val="2"/>
        <charset val="238"/>
      </rPr>
      <t>ARHIVSKI REGAL IZ ČELIČNOG LIMA</t>
    </r>
    <r>
      <rPr>
        <sz val="10"/>
        <rFont val="Arial"/>
        <family val="2"/>
        <charset val="238"/>
      </rPr>
      <t xml:space="preserve"> -dobava i ugradnja                                                                      - stupovi pravokutnog presjeka 40/50 ili 50/30  mm s pločicama na dnu protiv usjecanja u pod - stadardna visina stupova: 250-252 cm  - mogućnost mijenjanja razmaka između polica bez upotrebe alata korakom od 3,5,7 cm - regal sa min 6 polica  - police su trostruko savinute zbog spriječavanja ozlijeda kod manipulacije - standardna dubine polica: 40 cm - standardne duljine polica: 80, 100 i 120 cm - nosivosti polica  sa potrebnim ojačanjima 250 kg po polici , nosivost para stupova  4000 kg - ugradnja horizontalnih prečaka na stranicama protiv ispadanja građe s polica  - certifikat prema europskim normama HRI CEN/TR 14073-1, HRN EN 14073-2:2008, HRN EN 14073-3:2008 ili jednakovrijedan ______________.  Regali su u cijelosti metalne izvedbe, plastificirani svijetlo sivo RAL 7038.
      </t>
    </r>
  </si>
  <si>
    <r>
      <rPr>
        <b/>
        <sz val="10"/>
        <rFont val="Arial"/>
        <family val="2"/>
        <charset val="238"/>
      </rPr>
      <t>METALNI ORMAR</t>
    </r>
    <r>
      <rPr>
        <sz val="10"/>
        <rFont val="Arial"/>
        <family val="2"/>
        <charset val="238"/>
      </rPr>
      <t xml:space="preserve"> sa vertikalnom pregradom; jedna strana opremljena sa podesivim policama za spremanje ručnika, odjeće, kemikalija itd., a druga strana ima veći prostor za metle i sl pribor te je opremljena sa prečkom za viješanje odjeće.Vrata sa prorezima za provjetravanje i okvirom za oznaku. Nosivost: 70 kg/polica. 
Dimenzije: V 1800 x Š 800 x D 500 mm</t>
    </r>
  </si>
  <si>
    <r>
      <rPr>
        <b/>
        <sz val="10"/>
        <rFont val="Arial"/>
        <family val="2"/>
      </rPr>
      <t>ORMAR ZA ALAT</t>
    </r>
    <r>
      <rPr>
        <b/>
        <i/>
        <sz val="10"/>
        <rFont val="Arial"/>
        <family val="2"/>
        <charset val="238"/>
      </rPr>
      <t xml:space="preserve"> </t>
    </r>
    <r>
      <rPr>
        <sz val="10"/>
        <rFont val="Arial"/>
        <family val="2"/>
        <charset val="238"/>
      </rPr>
      <t xml:space="preserve">  Izrada, isporuka i montaža  ormara za alat. * dimenzije: v=185 x š=92 x d=50 cm; metalni ormar, čvrste varene izvedbe,dvokrilna vrata sa mehanizmom zatvaranja u tri točke, zaključavanje mehaničkom cilindar bravicom uz 2 ključa,unutrašnjost ormara perforirana u gornjoj zoni,4 ladice na teleskopskim vodilicama, nosivosti 70 kg,3 police pomične po visini, nosivosti 100 kg
,40 plastičnih kutija model A150</t>
    </r>
  </si>
  <si>
    <r>
      <rPr>
        <b/>
        <sz val="10"/>
        <rFont val="Arial"/>
        <family val="2"/>
      </rPr>
      <t>RADIONIČKI ORMARIĆ</t>
    </r>
    <r>
      <rPr>
        <sz val="10"/>
        <rFont val="Arial"/>
        <family val="2"/>
        <charset val="238"/>
      </rPr>
      <t xml:space="preserve"> Radionički ormarić čvrste metalne konstrukcije,na kotačima, dva stabilna i dva okretna ,sa kočnicama.Centralno zaključavanje sistemom klapne,pet ladica ispod radne ploče,prve dvije ladice visine 75 mm,treća ladica visine 100 mm,četvrta ladica visine 150 mm,donja ladica visine 200 mm,ručka za prihvat.
TEHNIČKE KARAKTERISTIKE
VISINA X ŠIRINA X DUBINA (CM)
90 x 82 x 58 </t>
    </r>
  </si>
  <si>
    <r>
      <rPr>
        <b/>
        <sz val="10"/>
        <rFont val="Arial"/>
        <family val="2"/>
      </rPr>
      <t>RADIONIČKI STOL</t>
    </r>
    <r>
      <rPr>
        <sz val="10"/>
        <rFont val="Arial"/>
        <family val="2"/>
        <charset val="238"/>
      </rPr>
      <t xml:space="preserve"> Izrada, isporuka i montaža radioničkog stola za majstora s 3 ladice koje se nalaze direktno ispod radne ploče stola, u istoj su razini, tj. nalaze se jedna do druge, Jedna ladica je zatvorena i može se zaključati.
Osnovna metalna konstrukcija je od kvadratnih
cijevi dimenzija 40x40 mm, zaštićenih epoksi
zaštitom. Radna ploča je od masivne, svijetle
bukove vezane ploče debljine 40 mm, zaštićene
ultrapasom, maksimalna nosivost 1000 kg .  Metalna konstrukcija mora imati plastičnu zaštitu prema podu.U kompletu sa stolom je i perfrirani panelni zid sa kukicama i 6 kutija za alat koje se vješaju na panel.
dim. 150x75x75</t>
    </r>
  </si>
  <si>
    <r>
      <rPr>
        <b/>
        <sz val="10"/>
        <rFont val="Arial"/>
        <family val="2"/>
        <charset val="238"/>
      </rPr>
      <t>STOL</t>
    </r>
    <r>
      <rPr>
        <sz val="10"/>
        <rFont val="Arial"/>
        <family val="2"/>
        <charset val="238"/>
      </rPr>
      <t xml:space="preserve"> Izrada, isporuka i montaža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montaža ispod stola, na izvlačenje, zakretni 360°, podesiv do visini, do 10 kg - uključeno u cijenu.
dim. 80x60x75</t>
    </r>
  </si>
  <si>
    <t>NAPOMENA: ZA SVAKU STAVKU OVOG TROŠKOVNIKA UNUTAR KOJE SE NAVODE DIMENZIJE ODREĐENOG PROIZVODA (DUŽINA/ ŠIRINA/ VISINA) DOPUŠTA SE ODSTUPANJE OD ± 2CM. U DRUGIM BROJČANIM, KARAKTERISTIKAMA SMIJE SE ODSTUPATI 10% dok su ostale raspisane karakteristike minimalne i mogu se nuditi bolje.
Ukoliko gospodarski subjekt nudi proizvod sukladno nazivu proizvoda iz troškovničke stavke nije dužan upisivati jednakovrijednost.</t>
  </si>
  <si>
    <t>PODRUM</t>
  </si>
  <si>
    <r>
      <rPr>
        <b/>
        <sz val="10"/>
        <rFont val="Arial"/>
        <family val="2"/>
      </rPr>
      <t>LAKI ARHIVSKI ORMAR</t>
    </r>
    <r>
      <rPr>
        <sz val="10"/>
        <rFont val="Arial"/>
        <family val="2"/>
        <charset val="238"/>
      </rPr>
      <t xml:space="preserve"> - Izrada, isporuka i montaža  dim. 400*900*1800 mm.
Kriteriji za ocjenu jednakovrijednosti:
Metalni ormar iz prvorazrednog čeličnog lima. Elektrostatička zaštita /nanosi se prskanjem.Boja svijetlosiva. Centralna brava sa dva ključa- centralno zaključavanje. Ukupno 4 police za spremanje dokumentacije - nosivost pojedinačne police min 30 kg.</t>
    </r>
  </si>
  <si>
    <r>
      <rPr>
        <b/>
        <sz val="10"/>
        <rFont val="Arial"/>
        <family val="2"/>
      </rPr>
      <t>RADNA STOLICA -</t>
    </r>
    <r>
      <rPr>
        <sz val="10"/>
        <rFont val="Arial"/>
        <family val="2"/>
        <charset val="238"/>
      </rPr>
      <t xml:space="preserve">  izrada,dobava i ugradnja. Visina sjedenja - plinski podizač, fleksibilna visina, na kotačićima, bez naslona i rukonaslona.
Izvedba : Metalna konstrukcija stolca je izrađena iz okruglih cijevi Ø 32x2mm. 
Sjedište  iz poliuretana.
</t>
    </r>
  </si>
  <si>
    <r>
      <rPr>
        <b/>
        <sz val="10"/>
        <rFont val="Arial"/>
        <family val="2"/>
      </rPr>
      <t>KOLICA</t>
    </r>
    <r>
      <rPr>
        <sz val="10"/>
        <rFont val="Arial"/>
        <family val="2"/>
        <charset val="238"/>
      </rPr>
      <t xml:space="preserve"> Dobava , isporuka i montaža kolica čvrste čelične konstrukcije , 2 platforme izrađene od impregnirane višeslojne šperpoloče,ručka za guranje na užoj strani kolica,na kotačima pune gume sa kočnicom, 2 fiksna, 2 okretna kotača
nosivost kolica 500 kg 
TEHNIČKE KARAKTERISTIKE
NOSIVOST (KG)500 kg	KOTAČ (Ø)200mm DIMENZIJE (CM)š109,5 x d70 x v100 cm</t>
    </r>
  </si>
  <si>
    <r>
      <rPr>
        <b/>
        <sz val="10"/>
        <rFont val="Arial"/>
        <family val="2"/>
        <charset val="238"/>
      </rPr>
      <t>STOL UNUTAR PRAONICE</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dim. 130x80x75</t>
    </r>
  </si>
  <si>
    <r>
      <t xml:space="preserve">RUDLE </t>
    </r>
    <r>
      <rPr>
        <sz val="10"/>
        <rFont val="Arial"/>
        <family val="2"/>
      </rPr>
      <t>Teretna kolica lakirana s pneum. gumama nosivosti 300 kg lopatica 480 x 300 mm.Teretna kolica sa protukliznom zaštitom od zavarenih čeličnih cijevi ø 25 mm praškasto lakirana RAL 6000 zelena. S velikom lopatom. Pneumatske gume s kugličnim ležajevima na plastičnom naplatku.Nosivost (kg): 300 Visina (mm): 1320 ø (mm): 260 Širina kotača (mm): 85
Nosiva površina (mm): 480 x 300Težina (kg): 16</t>
    </r>
  </si>
  <si>
    <r>
      <rPr>
        <b/>
        <sz val="10"/>
        <color rgb="FF000000"/>
        <rFont val="Arial"/>
        <family val="2"/>
      </rPr>
      <t>ELEMENT SA SUDOPEROM</t>
    </r>
    <r>
      <rPr>
        <sz val="10"/>
        <color indexed="8"/>
        <rFont val="Arial"/>
        <family val="2"/>
        <charset val="238"/>
      </rPr>
      <t xml:space="preserve"> Izrada, isporuka i montaža donjeg elementa praonice sa inox sudoperom,  duljine gornje ploče 345 cm, od čega 90 cm - drveni korpus ,sudoper i izvlačna slavina. Ugradbeni sudoper, drveni element sa 2 vrata, ispod sudopera 1 polica, u ostatku elementa 2 police. Plohe su od iverala. Radna ploha mora imati veću otpornost na ogrebotine, udarce, kemikalije i toplinu, min. debljine 5 cm, obrada hrast . Ručke su modernog dizajna, od inoxa. Točne mjere uzeti na licu mjesta.  Sve izvesti do potpune funkcionalnosti (Uključeno u cijenu).
Dimenzije elemenata su: 90x60x85cm ,sudoper 450*450*330 mm, ploča iznad svih elemenata /periica i sušilica/ cjelovita duljine 345 cm.  Obračun po kompletu.</t>
    </r>
  </si>
  <si>
    <r>
      <rPr>
        <b/>
        <i/>
        <sz val="10"/>
        <rFont val="Arial"/>
        <family val="2"/>
        <charset val="238"/>
      </rPr>
      <t>ČETVEROKRILNI PUNI ORMAR</t>
    </r>
    <r>
      <rPr>
        <sz val="10"/>
        <rFont val="Arial"/>
        <family val="2"/>
        <charset val="238"/>
      </rPr>
      <t xml:space="preserve">  dim. 90*60*260 cm.Izrada, isporuka i montaža četverokrilnog ormara sa punim vratima, podijeljenog u dva dijela. Ormar je ukupne visine 260 cm, donji dio je visine 200 cm , gornji dio visine 60 cm. Unutar ormara u donjem dijelu se nalazi 5 polica promjenjive visine, a gornji dio ima jednu policu po sredini.Izvodi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</si>
  <si>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
dim 90x60x260cm</t>
  </si>
  <si>
    <t>ormar sa policama 90*60*260 cm</t>
  </si>
  <si>
    <t>ormar sa vješanjem 90*60*260 cm</t>
  </si>
  <si>
    <r>
      <rPr>
        <b/>
        <sz val="10"/>
        <rFont val="Arial"/>
        <family val="2"/>
      </rPr>
      <t>TROSJED</t>
    </r>
    <r>
      <rPr>
        <sz val="10"/>
        <rFont val="Arial"/>
        <family val="2"/>
        <charset val="238"/>
      </rPr>
      <t xml:space="preserve"> Dobava, isporuka i montaža trosjeda.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Trosjed ima naslon i rukonaslone. Uključeno i 2 ukrasna jastuka iz tkanine. Trosjed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2200*900 mm, visina sjedišta 450 mm.</t>
    </r>
  </si>
  <si>
    <t>dijagonala 70"</t>
  </si>
  <si>
    <r>
      <rPr>
        <b/>
        <sz val="10"/>
        <rFont val="Arial"/>
        <family val="2"/>
      </rPr>
      <t>LED UHD SMART TV-a.</t>
    </r>
    <r>
      <rPr>
        <sz val="10"/>
        <rFont val="Arial"/>
        <family val="2"/>
      </rPr>
      <t>Nabava i ugradnja televizora.</t>
    </r>
    <r>
      <rPr>
        <sz val="10"/>
        <rFont val="Arial"/>
        <family val="2"/>
        <charset val="238"/>
      </rPr>
      <t>Zaslon/prikaz Dijagonala: 45" i 70 "
Rezolucija: 4k Ultra HD (3840 × 2160)</t>
    </r>
  </si>
  <si>
    <t>dijagonala 45"</t>
  </si>
  <si>
    <r>
      <rPr>
        <b/>
        <sz val="10"/>
        <rFont val="Arial"/>
        <family val="2"/>
        <charset val="238"/>
      </rPr>
      <t>VISOKI STOL</t>
    </r>
    <r>
      <rPr>
        <sz val="10"/>
        <rFont val="Arial"/>
        <family val="2"/>
        <charset val="238"/>
      </rPr>
      <t xml:space="preserve"> Izrada, isporuka i montaža visokog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-4 kom, montaža ispod stola, na izvlačenje, zakretni 360°, podesiv do visini, do 10 kg - uključeno u cijenu.
dim. 180x80x105</t>
    </r>
  </si>
  <si>
    <r>
      <rPr>
        <b/>
        <sz val="10"/>
        <rFont val="Arial"/>
        <family val="2"/>
      </rPr>
      <t>BARSKA STOLICA</t>
    </r>
    <r>
      <rPr>
        <sz val="10"/>
        <rFont val="Arial"/>
        <family val="2"/>
        <charset val="238"/>
      </rPr>
      <t xml:space="preserve"> Izrada, isporuka i montaža -  barska stolica s naslonom i sjedištem napravljenim od prozračne i udobne mrežaste tkanine. Stolica je rotirajuća i podesiva po visini.
Boja: crna Materijal: mreža
Dimenzija: 38 x 38 x 90-111 cm
Najveća nosivost: 80 kg
Visina sjedala: 72-93 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</si>
  <si>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t>
  </si>
  <si>
    <r>
      <rPr>
        <b/>
        <i/>
        <sz val="10"/>
        <rFont val="Arial"/>
        <family val="2"/>
        <charset val="238"/>
      </rPr>
      <t>ČETVEROKRILNI PUNI ORMAR</t>
    </r>
    <r>
      <rPr>
        <sz val="10"/>
        <rFont val="Arial"/>
        <family val="2"/>
        <charset val="238"/>
      </rPr>
      <t xml:space="preserve">  dim. 90*40*290 cm i 50*40*290 cm.Izrada, isporuka i montaža četverokrilnog ormara sa punim vratima.Sastoji se od donjeg ormara visine cca 200 cm s 5 etaža za registratore (s 4 police) i gornjeg ormarića visine cca. 90 cm s 3 etaže ( 2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</si>
  <si>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ormar  90*40*290 cm</t>
  </si>
  <si>
    <t>ormar  50*40*290 cm</t>
  </si>
  <si>
    <r>
      <rPr>
        <b/>
        <sz val="10"/>
        <rFont val="Arial"/>
        <family val="2"/>
        <charset val="238"/>
      </rPr>
      <t>DODATAK ZA RADNI STOL</t>
    </r>
    <r>
      <rPr>
        <sz val="10"/>
        <rFont val="Arial"/>
        <family val="2"/>
        <charset val="238"/>
      </rPr>
      <t xml:space="preserve"> Izrada, isporuka i montaža nastavka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dim. 110x60x75</t>
    </r>
  </si>
  <si>
    <r>
      <rPr>
        <b/>
        <sz val="10"/>
        <rFont val="Arial"/>
        <family val="2"/>
        <charset val="238"/>
      </rPr>
      <t>RADNI STOL</t>
    </r>
    <r>
      <rPr>
        <sz val="10"/>
        <rFont val="Arial"/>
        <family val="2"/>
        <charset val="238"/>
      </rPr>
      <t xml:space="preserve"> Izrada, isporuka i montaža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 montaža ispod stola, na izvlačenje, zakretni 360°, podesiv do visini, do 10 kg - uključeno u cijenu.
dim. 140x70x75</t>
    </r>
  </si>
  <si>
    <r>
      <rPr>
        <b/>
        <sz val="10"/>
        <rFont val="Arial"/>
        <family val="2"/>
        <charset val="238"/>
      </rPr>
      <t>POLUKRUŽNI DODATAK ZA RADNI STOL</t>
    </r>
    <r>
      <rPr>
        <sz val="10"/>
        <rFont val="Arial"/>
        <family val="2"/>
        <charset val="238"/>
      </rPr>
      <t xml:space="preserve"> Izrada, isporuka i montaža polukružnog nastavka radnog stola. Ploča stola pravokutnog oblika izrađena od troslojne ploče iverice/iverala obostrano zaštićene ultrapasom minimalne debljine 25 mm -boja i dekor u dogovorr sa korisnikom.Svi vidljivi rubovi su zaštićeni kvalitetnom zaobljenom ABS trakom debljine 2 mm. centralna noga dodatka okrugla.Kompletno postolje je plastificirano u metalik sivu boju, mat efekt, blago hrapave strukture. Mikronivelacija za prilagodbu neravninama poda.
dim. 140x70x75</t>
    </r>
  </si>
  <si>
    <t>,</t>
  </si>
  <si>
    <r>
      <rPr>
        <b/>
        <sz val="10"/>
        <rFont val="Arial"/>
        <family val="2"/>
        <charset val="238"/>
      </rPr>
      <t>UREDSKA STOLICA</t>
    </r>
    <r>
      <rPr>
        <sz val="10"/>
        <rFont val="Arial"/>
        <family val="2"/>
        <charset val="238"/>
      </rPr>
      <t xml:space="preserve"> Izrada, isporuka i montaža uredske stolice na kotačima .Tapicirana tkanina,negoriva;podizna, pokretna, okretna, sa ruko-naslonjačima i INOX konstrukcijom. Naslon u obliku slova S,mora biti elastičan,ergonomski oblikovan, sa zaobljenim rubovima;mehanizam: sinkro – za podešavanje nagiba sjedala i naslona
Boja skeleta: inox, križ
Boja tapeciranja: tkanina po izboru projektanta</t>
    </r>
  </si>
  <si>
    <r>
      <rPr>
        <b/>
        <sz val="10"/>
        <rFont val="Arial"/>
        <family val="2"/>
        <charset val="238"/>
      </rPr>
      <t>STOLICA POSJETITELJI</t>
    </r>
    <r>
      <rPr>
        <sz val="10"/>
        <rFont val="Arial"/>
        <family val="2"/>
        <charset val="238"/>
      </rPr>
      <t xml:space="preserve"> Izrada, isporuka i montaža stolice za
posjetitelje .Tapicirana tkanina, sa ruko-naslonjačima, konstrukcija tip skije od INOX-a Naslon u obliku slova S,mora biti elastičan, ergonomski oblikovan, sa
zaobljenim rubovima.
Boja skeleta: inox
Boja tapeciranja: crna eko koža</t>
    </r>
  </si>
  <si>
    <r>
      <rPr>
        <b/>
        <sz val="10"/>
        <color indexed="8"/>
        <rFont val="Arial"/>
        <family val="2"/>
        <charset val="238"/>
      </rPr>
      <t>LADIČAR</t>
    </r>
    <r>
      <rPr>
        <sz val="10"/>
        <color indexed="8"/>
        <rFont val="Arial"/>
        <family val="2"/>
        <charset val="238"/>
      </rPr>
      <t xml:space="preserve"> Izrada, isporuka i montaža niskog ormara ladičara na kotačima s 4 ladice i bravicom. Metalne stranice ladica opremljene s kvalitetnim metalnim vodilicama i s anti-tilt mehanizmom koji ne dopušta izvlačenje više od jedne ladice istovremeno iosigurava stabilnost ormarića. Centralno zaključavanje ladica. Bravica s promjenjivim cilindrom, dodatni master ključevi i ključevi koji omogućuju laku zamjenu cilindra bez provaljivanjau ormarić.Metalne ručkice u boji aluminija kvadratnog ili pravokutnog presjeka. Sve ladice iste visine. Tijelo ormarića uključujući fronte ladica i ukrasna leđa pune širine ormarića izrađeno od Iverala, debljine 18 mm. Metalni kotačići (4 kom) boje aluminija najmanje nosivosti 70 kg/kom. Rubljenje ABS-om debljine 2 mm, zaobljenih radijusa 2 mm. Korpus i fronte boje: prema izboru korisnika
dim. 45x60x60cm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</si>
  <si>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dijelovi će se spajati u jedno tijelo /vidljivo u tlocrtima /te je potrebno predvidjeti pokrovnu ploču iz jednog dijela-top  koja bi povezala elemente.</t>
  </si>
  <si>
    <t>komoda   435*40*120 cm</t>
  </si>
  <si>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800*800*790 mm, visina sjedišta 450 mm.</t>
    </r>
  </si>
  <si>
    <t>Inox kuka za vješanje  - ugradnja na zid WC-a.</t>
  </si>
  <si>
    <t xml:space="preserve">Bravica s promjenjivim cilindrom, dodatni master ključevi koji omogućuju laku zamjenu cilindra bez provaljivanja u ormar.Odmične spone od 270° koje omogućavaju sigurnost i trajnost. Metalne ručkice u boji satiniranog aluminija kvadratnog ili pravokutnog oblika.Korpus, fronte i rubne trake u boji po izboru projektanta.Ručkice  u satiniranom aluminiju.Uključivo i kuka za izvlačenje šipki.
</t>
  </si>
  <si>
    <t>dim 110x60x260 cm</t>
  </si>
  <si>
    <t>dim 80x60x260 cm</t>
  </si>
  <si>
    <t>linijska kuhinja duljine 290 cm</t>
  </si>
  <si>
    <t>L kuhinja duljine 200+245 cm</t>
  </si>
  <si>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
</t>
    </r>
  </si>
  <si>
    <r>
      <rPr>
        <b/>
        <sz val="10"/>
        <rFont val="Arial"/>
        <family val="2"/>
        <charset val="238"/>
      </rPr>
      <t>KOMODA ZA TV</t>
    </r>
    <r>
      <rPr>
        <sz val="10"/>
        <rFont val="Arial"/>
        <family val="2"/>
        <charset val="238"/>
      </rPr>
      <t xml:space="preserve">  pravokutna, 100 x 30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</si>
  <si>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</si>
  <si>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t xml:space="preserve">duljina 130 cm </t>
  </si>
  <si>
    <t xml:space="preserve">duljina 90 cm </t>
  </si>
  <si>
    <t>Izrada , dobava i ugradnja raznih piktograma . Radove vršiti u skladu sa važećim propisima i pravilima struke, te u koordinaciji sa projektantom i korisnikom prostora.</t>
  </si>
  <si>
    <t>2.KAT</t>
  </si>
  <si>
    <t>2.KAT UKUPNO :</t>
  </si>
  <si>
    <t>3.KAT</t>
  </si>
  <si>
    <t>dim 150x60x260 cm</t>
  </si>
  <si>
    <t>linijska kuhinja duljine 260 cm</t>
  </si>
  <si>
    <t>komoda   270*40*120 cm</t>
  </si>
  <si>
    <t>komplet 1</t>
  </si>
  <si>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2900*3300*900 mm, visina sjedišta 450 mm.</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</si>
  <si>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medijapana.Kuhinja mora biti u potpunosti prilagođena korištenju osobama sa invaliditetom.SUDOPER Radi što manjeg zauzimanja prostora i lakšeg rada odabrana je niža slavina s izvlačnim tušem koji olakšava pranje velikog posuđa KUHINJSKI ELEMENTI – u kuhinji trebaju imati okove za spuštanje  RADNE PLOHE
Svi alati moraju biti nadohvat ruke i spremni za korištenje, a pristup kuhinji invalidskim kolicima moguć je zahvaljujući udubini ispod radnog stola koji svojom visinom odgovara sjedećem položaju osobe s ograničenom pokretljivošću. Radna ploča treba imati mogućnost podešavanja visine kako bi se prilagodila svakom korisniku.
</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</si>
  <si>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</si>
  <si>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r>
      <rPr>
        <b/>
        <i/>
        <sz val="10"/>
        <rFont val="Arial"/>
        <family val="2"/>
        <charset val="238"/>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</si>
  <si>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STOL ZA GRUPNE AKTIVNOSTI</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poda.Konstrukcija kromirane noge.  Tipske pojedinačne fiksne metalne noge stola Ø330 mm sa pločom stola spojene preko tipskog metalnog fiksnog križa dimenzija 800x60x30 mm. Oslanjanje na pod preko tipskog metalnog podložnog tanjura Ø720 mm. Dozvoljeno odstupanje  do 20%. Površinska obrada metalne potkonstrukcije i nogu plastifikacijom u srebrno sivoj boji Ultrapas ploča boje: po izboru projektanta
dim. 250x90x75</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</si>
  <si>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medijapana.Kada se ne koristi kuhinja se zatvara sa preklopnim vratima što je uračunato u cijenu.
</t>
    </r>
  </si>
  <si>
    <t>linijska kuhinja duljine 220 cm</t>
  </si>
  <si>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i dnu koja bi povezala ormare.</t>
  </si>
  <si>
    <t>ormar  450*40*290 cm</t>
  </si>
  <si>
    <t xml:space="preserve">kom </t>
  </si>
  <si>
    <r>
      <rPr>
        <b/>
        <sz val="10"/>
        <rFont val="Arial"/>
        <family val="2"/>
      </rPr>
      <t>FLOS ROLETE</t>
    </r>
    <r>
      <rPr>
        <sz val="10"/>
        <rFont val="Arial"/>
        <family val="2"/>
        <charset val="238"/>
      </rPr>
      <t xml:space="preserve"> Platno zavjese vatrootporno,rupičasto, srebreno -  za javne prostore, boja i dekor po izboru projektanta. Dimenziju obavezno uskladiti s vodilicom i prozorom u naravi, u punoj visini prostora. 2 komada vodilica- u cijeni.</t>
    </r>
  </si>
  <si>
    <t>PODRUM UKUPNO :</t>
  </si>
  <si>
    <t>3.KAT UKUPNO :</t>
  </si>
  <si>
    <r>
      <rPr>
        <b/>
        <sz val="10"/>
        <rFont val="Arial"/>
        <family val="2"/>
      </rPr>
      <t>OTIRAČ</t>
    </r>
    <r>
      <rPr>
        <sz val="10"/>
        <rFont val="Arial"/>
        <family val="2"/>
        <charset val="238"/>
      </rPr>
      <t xml:space="preserve"> tip kao Nomad Terra 8100 ili jednakovrijedan __________________.
Kriteriji za ocjenu jednakovrijednosti:
Bez poleđine radi bolje propusnosti, vitičasto omčasta struktura. Otirač se izvodi od izdržljive gume visoke trajnosti. Mrežasta kostrukcija otirača za omogućavanje propadanje prljavštine te time lakše čišćenje. Gruba tekstura povšine otirača zbog povečanja protukliznost same površine. Dimenzije 200*180 cm.</t>
    </r>
  </si>
  <si>
    <t>Izrada , dobava i ugradnja raznih natpisa i oznaka etaža, prostorija i sl.- plexi pločice. Radove vršiti u skladu sa važećim propisima i pravilima struke, te u koordinaciji sa projektantom i korisnikom prostora.</t>
  </si>
  <si>
    <t>Izrada , dobava i ugradnja raznih natpisa i oznaka etaža, prostorija i sl -kao st.26 - plexi pločice  samo u Brailleovom pismu za slijepe i slabovidne osobe. Radove vršiti u skladu sa važećim propisima i pravilima struke, te u koordinaciji sa projektantom i korisnikom prostora.</t>
  </si>
  <si>
    <t>Izrada , dobava i ugradnja raznih piktograma za osobe sa intelektualnim poteškoćama.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</si>
  <si>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pravokutni, 60 x 60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</si>
  <si>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Izrada , dobava i ugradnja raznih natpisa i oznaka etaža, prostorija i sl. - plexi pločice. Radove vršiti u skladu sa važećim propisima i pravilima struke, te u koordinaciji sa projektantom i korisnikom prostora.</t>
  </si>
  <si>
    <t>Izrada , dobava i ugradnja raznih natpisa i oznaka etaža, prostorija i sl-plexi pločice -kao st.46 samo u Brailleovom pismu za slijepe i slabovidne osobe. Radove vršiti u skladu sa važećim propisima i pravilima struke, te u koordinaciji sa projektantom i korisnikom prostora.</t>
  </si>
  <si>
    <t>Izrada , dobava i ugradnja raznih piktograma za osobe sa intelektualnim poteškoćama .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</si>
  <si>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</si>
  <si>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Izrada , dobava i ugradnja raznih natpisa i oznaka etaža, prostorija i sl. -plexi pločice.Radove vršiti u skladu sa važećim propisima i pravilima struke, te u koordinaciji sa projektantom i korisnikom prostora.</t>
  </si>
  <si>
    <t>Izrada , dobava i ugradnja raznih natpisa i oznaka etaža, prostorija i sl -kao st.46-plexi pločice -  samo u Brailleovom pismu za slijepe i slabovidne osobe. Radove vršiti u skladu sa važećim propisima i pravilima struke, te u koordinaciji sa projektantom i korisnikom prostora.</t>
  </si>
  <si>
    <t>Izrada , dobava i ugradnja raznih piktograma za osobe sa intelektualni poteškoćama .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</si>
  <si>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100*60*260 cm.Izrada, isporuka i montaža dvokrilnog samostojećeg ormara sa punim  vratima.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</si>
  <si>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Izrada , dobava i ugradnja raznih natpisa i oznaka etaža, prostorija i sl -kao st.27 - plexi pločice -  samo u Brailleovom pismu za slijepe i slabovidne osobe.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</si>
  <si>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150*60*260 cm.Izrada, isporuka i montaža dvokrilnog samostojećeg ormara sa punim  vratima - u potpunosti prilagodjen za osobe smanjene pokretljivosti..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</si>
  <si>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dim. 80x80x75</t>
  </si>
  <si>
    <r>
      <rPr>
        <b/>
        <sz val="10"/>
        <rFont val="Arial"/>
        <family val="2"/>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</si>
  <si>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an kotačićima.</t>
    </r>
  </si>
  <si>
    <r>
      <rPr>
        <b/>
        <sz val="10"/>
        <rFont val="Arial"/>
        <family val="2"/>
      </rPr>
      <t>ORMAR - ELEMENTI ČETVEROKRILNI ZA PUNI ORMAR</t>
    </r>
    <r>
      <rPr>
        <sz val="10"/>
        <rFont val="Arial"/>
        <family val="2"/>
        <charset val="238"/>
      </rPr>
      <t xml:space="preserve">  dim. 90*40*260 cm.Izrada, isporuka i montaža  ormara sa punim vratima.Jedan element se sastoji od donjeg ormara visine cca 200 cm s 5 etaža za registratore (s 4 police) i gornjeg ormarića visine cca. 60 cm s 2 etaže ( 1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</si>
  <si>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Izrada , dobava i ugradnja raznih natpisa i oznaka etaža, prostorija i sl -kao st.33 - plexi pločice  samo u Brailleovom pismu za slijepe i slabovidne osobe. Radove vršiti u skladu sa važećim propisima i pravilima struke, te u koordinaciji sa projektantom i korisnikom prostora.</t>
  </si>
  <si>
    <t>Izrada , dobava i ugradnja raznih piktograma za osobe sa smanjenom intelektualnom sposobnošću  . Radove vršiti u skladu sa važećim propisima i pravilima struke, te u koordinaciji sa projektantom i korisnikom prostora.</t>
  </si>
  <si>
    <r>
      <t>STROJ ZA ČIŠĆENJE TVRDIH PODOVA -manje površine t</t>
    </r>
    <r>
      <rPr>
        <sz val="10"/>
        <rFont val="Arial"/>
        <family val="2"/>
        <charset val="238"/>
      </rPr>
      <t xml:space="preserve">ip KÄRCHER BR 35/12 C BP PACK -   ili jednakovrijedan _____________________.Kriteriji za ocjenu jednakovrijednosti:Radna širina četkemm350,Širina usisne letvemm450SnagaW500Kapacitet baterijeAh21
Napon baterijeV	25.2Rezervoar čiste/nečiste vode12/12 Brzina okretaja četke	min	700-1500
Radni učinak	m²/h	1400Napon	V	220-240Težina	kg	35
Dimenzije (D x Š x V)	mm	1000x450x13002 </t>
    </r>
  </si>
  <si>
    <r>
      <rPr>
        <b/>
        <sz val="10"/>
        <rFont val="Arial"/>
        <family val="2"/>
      </rPr>
      <t>KREVET 100*200 cm</t>
    </r>
    <r>
      <rPr>
        <sz val="10"/>
        <rFont val="Arial"/>
        <family val="2"/>
        <charset val="238"/>
      </rPr>
      <t xml:space="preserve"> -dobava i ugradnja kreveta za spavanje . Krevet iz punog drveta-hrast sa uzglavljem iz punog drveta.Stjenke kreveta su debljine 3cm . Okvir kreveta je povezan kvalitetnim metalnim okovima i dodatno ojačan drvenim spojnicama.Modernog dizajna i kvalitetnom završnom obradom.  Uključiva letvičasta  podnica za madrac i madrac.MADRAC: srednje tvrdi, sadrži džepićastu opružnu jezgru s 252 opruge po m2 koje se svaka zasebno prilagođavaju tijelu za optimalnu ergonomsku potporu. Dodatnu udobnost pružaju obloge od Flexyfoam pjene profilirane u 5 anatomskih zona, koja spaja najbolje od PU i hladno lijevane pjene – kompaktnost i prozračnost. Karakterizira je kombinacija visoke čvrstoće i snage uz istovremeno zadržavanje elastičnosti i udobnosti. Navlaka od antibakterijske tkanine posebno je pogodna za osobe koje pate od alergija jer štiti madrac od razvoja bakterija i mirisa pomoću tehnologije ionskog srebra. Navlaka madraca skidiva je i periva. Madrac dolazi u dvije izvedbe, F1 (mekši) i F2 (tvrđi).Visina madraca 19 cm.                                                            
      </t>
    </r>
  </si>
  <si>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290 cm, širina 60 cm. Viseći element ukupne dužine je 290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290x60x85cm i
290 x35x80cm  . Obračun po kompletu uključivo i uređaje.</t>
  </si>
  <si>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260 cm, širina 60 cm. Viseći element ukupne dužine je 260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260x60x85cm i
260 x35x80cm  . Obračun po kompletu uključivo i uređaje.</t>
  </si>
  <si>
    <r>
      <t xml:space="preserve">UGRADBENA MIKROVALNA PEĆNICA </t>
    </r>
    <r>
      <rPr>
        <sz val="10"/>
        <rFont val="Arial"/>
        <family val="2"/>
      </rPr>
      <t xml:space="preserve">mogućnost brzog podgrijavanja ili odmrzavanja namirnica. Zvučni signal upozorava kada je kraj programa, a za preglednost brine unutrašnje svijetlo; ima snagu mikrovalova 700 W i 5 stupnjeva rada.Pećnica se otvara pritiskom na gumb, a stupnjeve snage izabirete preko gumba za upravljanje.Tehnički detalji:promjer pladnja: 245 mm,stakleni pladanj,dimenzije: 389×596×320 mm
dužina kabela: 1,3 m,priključna snaga: 1050 W
Jamstvo 2 godine
</t>
    </r>
  </si>
  <si>
    <r>
      <rPr>
        <b/>
        <sz val="10"/>
        <rFont val="Arial"/>
        <family val="2"/>
      </rPr>
      <t>LED UHD SMART TV-a.</t>
    </r>
    <r>
      <rPr>
        <sz val="10"/>
        <rFont val="Arial"/>
        <family val="2"/>
      </rPr>
      <t>Nabava i ugradnja televizora.</t>
    </r>
    <r>
      <rPr>
        <sz val="10"/>
        <rFont val="Arial"/>
        <family val="2"/>
        <charset val="238"/>
      </rPr>
      <t>Zaslon/prikaz Dijagonala: 50" i 70 "
Rezolucija: 4k Ultra HD (3840 × 2160)</t>
    </r>
  </si>
  <si>
    <t>dijagonala 50"</t>
  </si>
  <si>
    <t>Stroj za pometanje svih podova tip kao WAP - FLOORTEC 550 “B” ili jednakovrijedan __________________.
Kriteriji za ocjenu jednakovrijednosti:
bez prašenja, profesionalni. Pogonski sistem - baterije.</t>
  </si>
  <si>
    <t>Dobava i ugradnja rukohvata u zajedničkim prostorima hodnika . Rukohvat okruogli 40 mm, PVC obloženi aluminij. Uključivo i nosače iz aluminija. Kompletan rad i materijal do potpune ugradnje i gotovosti proizvoda.</t>
  </si>
  <si>
    <r>
      <rPr>
        <b/>
        <sz val="10"/>
        <rFont val="Arial"/>
        <family val="2"/>
        <charset val="238"/>
      </rPr>
      <t>TENDA -sklopiva tenda sa senzorom i elektromotorom</t>
    </r>
    <r>
      <rPr>
        <sz val="10"/>
        <rFont val="Arial"/>
        <family val="2"/>
        <charset val="238"/>
      </rPr>
      <t xml:space="preserve"> - Nosiva konstrukcija tende je aluminijska, bijelo plastificirana . Čelični dijelovi tende su pocinčani pa plastificirani da bi se mogućnost korozije smanjila na minimum. Specijalno platno za tende je 300g poliakril, vrlo visoke čvrstoće, postojanih boja, impregnirano, od renomiranih proizvođača . Tenda potpuno vodonepropusna, sa kutijom koja je posebno konstruirana kako bi u sklopljenom stanju štitila elemente .  Upravljanje tendom motorno,sa daljinskim upravljačem i  automatsko preko senzora za sunce i vjetar.LED rasvjeta.U cijeni je i nabava i ugradnja čelične nosive konstrukcije za tendu .Dimenzija tende u rasklopljenom stanju 500x300 cm.</t>
    </r>
  </si>
  <si>
    <t>PONUDBENI TROŠKOVNIK</t>
  </si>
  <si>
    <t>Obrazac 2a - Ponudbeni troškovnik</t>
  </si>
  <si>
    <t>Predmet nabave: Nabava, isporuka i montaža namještaja i IT opreme za potrebe opremanja Centra Hrvatskog Crvenog križa za korisnike socijalnih usluga u zajednici</t>
  </si>
  <si>
    <t>KLASA: 406-03/23-08/46</t>
  </si>
  <si>
    <t>Naručitelj:</t>
  </si>
  <si>
    <t>Obrazac 2b - Ponudbeni troškovnik</t>
  </si>
  <si>
    <t>Obrazac 2c - Ponudbeni troškovnik</t>
  </si>
  <si>
    <t>Obrazac 2d - Ponudbeni troškovnik</t>
  </si>
  <si>
    <t>Obrazac 2e - Ponudbeni troškovnik</t>
  </si>
  <si>
    <t>Obrazac 2f - Ponudbeni troškovnik</t>
  </si>
  <si>
    <t>Ponuditelj:</t>
  </si>
  <si>
    <t>Naziv:</t>
  </si>
  <si>
    <t>Sjedište:</t>
  </si>
  <si>
    <t xml:space="preserve">OIB: </t>
  </si>
  <si>
    <t>NE NUDITI</t>
  </si>
  <si>
    <t>Obrazac 2j - Ponudbeni troškovnik</t>
  </si>
  <si>
    <t>Obrazac 2i - Ponudbeni troškovnik</t>
  </si>
  <si>
    <t>Obrazac 2h - Ponudbeni troškovnik</t>
  </si>
  <si>
    <t>Obrazac 2g - Ponudbeni troškovnik</t>
  </si>
  <si>
    <r>
      <t xml:space="preserve">PRIJENOSNO RAČUNALO </t>
    </r>
    <r>
      <rPr>
        <sz val="10"/>
        <rFont val="Arial"/>
        <family val="2"/>
      </rPr>
      <t xml:space="preserve"> Intel Core i7 9850H 2,60 GHz, Core 6, 16 GB, 17,3" 1920x1080, SSD 512 GB, Windows 10 Pro, NVIDIA Quadro T1000 (4 GB), 802.11b/g/nac,GbitLAN,Bluetooth 5.0, HDMI, 3xUSB 3.1, 2xUSB Type-C, 3,2 kg, Boja siva, jamstvo 5 godina; ili jednakovrijedno _______________________________________
</t>
    </r>
  </si>
  <si>
    <t xml:space="preserve">OS uključen u cijenu
CPU tip: minimalno 6-jezgreni procesor Intel Core i5 
CPU brzina [GHz]: min 3,60 Matična ploča odgovarajučeg socketa za CPU
Količina RAM memorije: 1x 8 GB + 1x 8 GB
Tip memorije: DDR4
Broj memorijskih utora: 2xUSB 2.0 2xUSB 3.0
Model grafičke kartice: ne može biti integrirana, vlastita memorija min 2 GB DDR4 
</t>
  </si>
  <si>
    <r>
      <t xml:space="preserve">Nabava, doprema i ugradnja </t>
    </r>
    <r>
      <rPr>
        <b/>
        <sz val="10"/>
        <rFont val="Arial"/>
        <family val="2"/>
        <charset val="238"/>
      </rPr>
      <t xml:space="preserve"> PERILICE RUBLJA </t>
    </r>
    <r>
      <rPr>
        <sz val="10"/>
        <rFont val="Arial"/>
        <family val="2"/>
        <charset val="238"/>
      </rPr>
      <t>Kapacitet: minimalno 15kg,
Volumen bubnja minimalno 140l
Medij grijanja: električna energija, priključak za toplu i hladnu vodu
Minimalno 20 kombinacija programa
Potrošnja vode do 130 litara (tople+hladne)
Centrifuga minimalno 950 o/min
G-faktor minimalno 360
Sustav automatske uštede vode
Automatsko vaganje rublja
Pumpa za ispust vode
Priključni napon 220-240V/50Hz
Ukupna snaga minimalno 3,5kW, maksimalno 4kW
Dimenzije: (ŠxDxV): min. 730x400x1030mm, max. 960x810x1100mm</t>
    </r>
  </si>
  <si>
    <r>
      <rPr>
        <b/>
        <sz val="10"/>
        <rFont val="Arial"/>
        <family val="2"/>
      </rPr>
      <t>SUŠILICA RUBLJA</t>
    </r>
    <r>
      <rPr>
        <sz val="10"/>
        <rFont val="Arial"/>
        <family val="2"/>
        <charset val="238"/>
      </rPr>
      <t xml:space="preserve"> Kapacitet minimalno 10kg
Volumen bubnja minimalno 200 litara
Medij grijanja: električna energija, 
Ventilirajuća, vanjska ispušna cijev
Mogućnost ugradnje sušilice na perilicu
Minimalno 4 programa
Priključni napon 220-240V/50 Hz
Ukupna snaga max. 5,5 kW
Dim. (ŠxDxV): max. 700x770x990mm
</t>
    </r>
  </si>
  <si>
    <r>
      <rPr>
        <b/>
        <sz val="10"/>
        <rFont val="Arial"/>
        <family val="2"/>
      </rPr>
      <t>VALJAK ZA GLAČANJE</t>
    </r>
    <r>
      <rPr>
        <sz val="10"/>
        <rFont val="Arial"/>
        <family val="2"/>
        <charset val="238"/>
      </rPr>
      <t xml:space="preserve">                            Promjer valjka minimalno 160mm
Radna širina minimalno 830mm
Kapacitet, glačanje kod ostatka vlade do 15kg/h
Priključni napon 220-240V/50Hz
Ukupna snaga u rasponu od 2,80-3,30kW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</si>
</sst>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0\ _k_n;[Red]#,##0.00\ _k_n"/>
    <numFmt numFmtId="166" formatCode="#,##0.0"/>
  </numFmts>
  <fonts count="29" x14ac:knownFonts="1">
    <font>
      <sz val="10"/>
      <name val="Arial"/>
      <charset val="238"/>
    </font>
    <font>
      <sz val="8"/>
      <name val="Arial"/>
      <family val="2"/>
      <charset val="238"/>
    </font>
    <font>
      <sz val="10"/>
      <name val="Arial"/>
      <family val="2"/>
      <charset val="238"/>
    </font>
    <font>
      <b/>
      <sz val="10"/>
      <name val="Arial"/>
      <family val="2"/>
      <charset val="238"/>
    </font>
    <font>
      <b/>
      <i/>
      <sz val="10"/>
      <name val="Arial"/>
      <family val="2"/>
      <charset val="238"/>
    </font>
    <font>
      <sz val="6"/>
      <name val="Arial"/>
      <family val="2"/>
      <charset val="238"/>
    </font>
    <font>
      <b/>
      <sz val="10"/>
      <name val="Arial"/>
      <family val="2"/>
    </font>
    <font>
      <sz val="10"/>
      <color indexed="8"/>
      <name val="Arial"/>
      <family val="2"/>
      <charset val="238"/>
    </font>
    <font>
      <b/>
      <sz val="10"/>
      <color indexed="8"/>
      <name val="Arial"/>
      <family val="2"/>
      <charset val="238"/>
    </font>
    <font>
      <sz val="11"/>
      <color indexed="8"/>
      <name val="Calibri"/>
      <family val="2"/>
      <charset val="238"/>
    </font>
    <font>
      <sz val="11"/>
      <color indexed="8"/>
      <name val="Calibri"/>
      <family val="2"/>
    </font>
    <font>
      <sz val="10"/>
      <name val="Helv"/>
    </font>
    <font>
      <b/>
      <sz val="10"/>
      <color indexed="10"/>
      <name val="Arial"/>
      <family val="2"/>
      <charset val="238"/>
    </font>
    <font>
      <i/>
      <sz val="10"/>
      <name val="Arial"/>
      <family val="2"/>
    </font>
    <font>
      <b/>
      <u/>
      <sz val="10"/>
      <name val="Arial"/>
      <family val="2"/>
      <charset val="238"/>
    </font>
    <font>
      <b/>
      <i/>
      <u/>
      <sz val="10"/>
      <name val="Arial"/>
      <family val="2"/>
      <charset val="238"/>
    </font>
    <font>
      <sz val="11"/>
      <color theme="1"/>
      <name val="Calibri"/>
      <family val="2"/>
      <charset val="238"/>
      <scheme val="minor"/>
    </font>
    <font>
      <b/>
      <sz val="9"/>
      <name val="Arial"/>
      <family val="2"/>
      <charset val="238"/>
    </font>
    <font>
      <sz val="9"/>
      <name val="Arial"/>
      <family val="2"/>
      <charset val="238"/>
    </font>
    <font>
      <sz val="9"/>
      <color indexed="8"/>
      <name val="Arial"/>
      <family val="2"/>
      <charset val="238"/>
    </font>
    <font>
      <b/>
      <sz val="9"/>
      <color indexed="8"/>
      <name val="Arial"/>
      <family val="2"/>
      <charset val="238"/>
    </font>
    <font>
      <sz val="10"/>
      <color theme="1"/>
      <name val="Arial"/>
      <family val="2"/>
      <charset val="238"/>
    </font>
    <font>
      <b/>
      <sz val="10"/>
      <color theme="1"/>
      <name val="Arial"/>
      <family val="2"/>
      <charset val="238"/>
    </font>
    <font>
      <sz val="11"/>
      <color theme="1"/>
      <name val="Calibri"/>
      <family val="2"/>
      <scheme val="minor"/>
    </font>
    <font>
      <b/>
      <sz val="10"/>
      <color indexed="8"/>
      <name val="Arial"/>
      <family val="2"/>
    </font>
    <font>
      <b/>
      <sz val="14"/>
      <name val="Arial"/>
      <family val="2"/>
    </font>
    <font>
      <sz val="10"/>
      <name val="Arial"/>
      <family val="2"/>
    </font>
    <font>
      <b/>
      <sz val="10"/>
      <color rgb="FF000000"/>
      <name val="Arial"/>
      <family val="2"/>
    </font>
    <font>
      <sz val="10"/>
      <color indexed="8"/>
      <name val="Arial"/>
      <family val="2"/>
    </font>
  </fonts>
  <fills count="3">
    <fill>
      <patternFill patternType="none"/>
    </fill>
    <fill>
      <patternFill patternType="gray125"/>
    </fill>
    <fill>
      <patternFill patternType="solid">
        <fgColor theme="5"/>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4" fontId="9" fillId="0" borderId="0" applyFont="0" applyFill="0" applyBorder="0" applyAlignment="0" applyProtection="0"/>
    <xf numFmtId="0" fontId="2" fillId="0" borderId="0"/>
    <xf numFmtId="0" fontId="16" fillId="0" borderId="0"/>
    <xf numFmtId="0" fontId="2" fillId="0" borderId="0"/>
    <xf numFmtId="0" fontId="11" fillId="0" borderId="0"/>
    <xf numFmtId="164" fontId="10" fillId="0" borderId="0" applyFont="0" applyFill="0" applyBorder="0" applyAlignment="0" applyProtection="0"/>
  </cellStyleXfs>
  <cellXfs count="150">
    <xf numFmtId="0" fontId="0" fillId="0" borderId="0" xfId="0"/>
    <xf numFmtId="0" fontId="2" fillId="0" borderId="0" xfId="0" applyFont="1" applyAlignment="1">
      <alignment horizontal="left" vertical="top" wrapText="1"/>
    </xf>
    <xf numFmtId="49" fontId="3" fillId="0" borderId="0" xfId="0" applyNumberFormat="1" applyFont="1" applyAlignment="1">
      <alignment horizontal="left" vertical="top" wrapText="1"/>
    </xf>
    <xf numFmtId="2" fontId="2" fillId="0" borderId="0" xfId="0" applyNumberFormat="1" applyFont="1" applyAlignment="1" applyProtection="1">
      <alignment horizontal="right" wrapText="1"/>
      <protection locked="0"/>
    </xf>
    <xf numFmtId="2" fontId="3" fillId="0" borderId="0" xfId="0" applyNumberFormat="1" applyFont="1" applyAlignment="1" applyProtection="1">
      <alignment horizontal="right"/>
      <protection locked="0"/>
    </xf>
    <xf numFmtId="4" fontId="7" fillId="0" borderId="0" xfId="0" applyNumberFormat="1" applyFont="1" applyAlignment="1" applyProtection="1">
      <alignment horizontal="right" wrapText="1"/>
      <protection locked="0"/>
    </xf>
    <xf numFmtId="4" fontId="8" fillId="0" borderId="0" xfId="0" applyNumberFormat="1" applyFont="1" applyAlignment="1" applyProtection="1">
      <alignment horizontal="right" wrapText="1"/>
      <protection locked="0"/>
    </xf>
    <xf numFmtId="0" fontId="3" fillId="0" borderId="0" xfId="0" applyFont="1" applyAlignment="1">
      <alignment horizontal="center" vertical="top" wrapText="1"/>
    </xf>
    <xf numFmtId="2" fontId="3" fillId="0" borderId="0" xfId="0" applyNumberFormat="1" applyFont="1" applyAlignment="1">
      <alignment horizontal="right" wrapText="1"/>
    </xf>
    <xf numFmtId="0" fontId="3" fillId="0" borderId="0" xfId="0" applyFont="1" applyAlignment="1">
      <alignment horizontal="center" vertical="top"/>
    </xf>
    <xf numFmtId="49" fontId="3" fillId="0" borderId="0" xfId="0" applyNumberFormat="1" applyFont="1" applyAlignment="1">
      <alignment vertical="top" wrapText="1"/>
    </xf>
    <xf numFmtId="4" fontId="7" fillId="0" borderId="0" xfId="0" applyNumberFormat="1" applyFont="1" applyAlignment="1">
      <alignment horizontal="right" wrapText="1"/>
    </xf>
    <xf numFmtId="4" fontId="8" fillId="0" borderId="0" xfId="0" applyNumberFormat="1" applyFont="1" applyAlignment="1">
      <alignment horizontal="right" wrapText="1"/>
    </xf>
    <xf numFmtId="0" fontId="17" fillId="0" borderId="0" xfId="0" applyFont="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49" fontId="3" fillId="0" borderId="6" xfId="0" applyNumberFormat="1" applyFont="1" applyBorder="1" applyAlignment="1">
      <alignment horizontal="left" vertical="top"/>
    </xf>
    <xf numFmtId="0" fontId="3" fillId="0" borderId="4" xfId="0" applyFont="1" applyBorder="1" applyAlignment="1">
      <alignment horizontal="justify" vertical="top" wrapText="1"/>
    </xf>
    <xf numFmtId="0" fontId="3" fillId="0" borderId="0" xfId="0" applyFont="1" applyAlignment="1">
      <alignment horizontal="justify" vertical="top" wrapText="1"/>
    </xf>
    <xf numFmtId="0" fontId="8" fillId="0" borderId="0" xfId="0" applyFont="1" applyAlignment="1">
      <alignment horizontal="right"/>
    </xf>
    <xf numFmtId="4" fontId="3" fillId="0" borderId="0" xfId="0" applyNumberFormat="1" applyFont="1" applyAlignment="1">
      <alignment horizontal="right"/>
    </xf>
    <xf numFmtId="0" fontId="3" fillId="0" borderId="0" xfId="0" applyFont="1" applyAlignment="1">
      <alignment vertical="top"/>
    </xf>
    <xf numFmtId="49" fontId="3" fillId="0" borderId="0" xfId="0" applyNumberFormat="1" applyFont="1" applyAlignment="1">
      <alignment horizontal="left" vertical="top"/>
    </xf>
    <xf numFmtId="49" fontId="3" fillId="0" borderId="0" xfId="0" applyNumberFormat="1" applyFont="1" applyAlignment="1" applyProtection="1">
      <alignment horizontal="left" vertical="top" wrapText="1"/>
      <protection locked="0"/>
    </xf>
    <xf numFmtId="0" fontId="2" fillId="0" borderId="0" xfId="0" applyFont="1" applyAlignment="1">
      <alignment horizontal="justify" vertical="top" wrapText="1"/>
    </xf>
    <xf numFmtId="0" fontId="7" fillId="0" borderId="0" xfId="0" applyFont="1" applyAlignment="1">
      <alignment horizontal="right"/>
    </xf>
    <xf numFmtId="0" fontId="2" fillId="0" borderId="0" xfId="0" applyFont="1"/>
    <xf numFmtId="0" fontId="7" fillId="0" borderId="0" xfId="0" applyFont="1" applyAlignment="1">
      <alignment horizontal="right" wrapText="1"/>
    </xf>
    <xf numFmtId="4" fontId="2" fillId="0" borderId="0" xfId="0" applyNumberFormat="1" applyFont="1" applyAlignment="1">
      <alignment horizontal="right" wrapText="1"/>
    </xf>
    <xf numFmtId="0" fontId="14" fillId="0" borderId="0" xfId="0" applyFont="1" applyAlignment="1">
      <alignment horizontal="left" vertical="top" wrapText="1"/>
    </xf>
    <xf numFmtId="0" fontId="2" fillId="0" borderId="0" xfId="0" applyFont="1" applyAlignment="1">
      <alignment horizontal="right" wrapText="1"/>
    </xf>
    <xf numFmtId="165" fontId="2" fillId="0" borderId="0" xfId="0" applyNumberFormat="1" applyFont="1" applyAlignment="1">
      <alignment horizontal="right" wrapText="1"/>
    </xf>
    <xf numFmtId="1" fontId="3" fillId="0" borderId="0" xfId="0" applyNumberFormat="1" applyFont="1" applyAlignment="1">
      <alignment horizontal="center" vertical="top"/>
    </xf>
    <xf numFmtId="0" fontId="3" fillId="0" borderId="0" xfId="0" applyFont="1" applyAlignment="1">
      <alignment horizontal="justify" vertical="center" wrapText="1"/>
    </xf>
    <xf numFmtId="0" fontId="6" fillId="0" borderId="0" xfId="0" applyFont="1" applyAlignment="1">
      <alignment horizontal="center" vertical="center"/>
    </xf>
    <xf numFmtId="4" fontId="24" fillId="0" borderId="0" xfId="0" applyNumberFormat="1" applyFont="1" applyAlignment="1">
      <alignment horizontal="right" vertical="center"/>
    </xf>
    <xf numFmtId="4" fontId="6" fillId="0" borderId="0" xfId="0" applyNumberFormat="1" applyFont="1" applyAlignment="1">
      <alignment horizontal="right" vertical="center"/>
    </xf>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xf numFmtId="0" fontId="3" fillId="0" borderId="0" xfId="0" applyFont="1" applyAlignment="1">
      <alignment horizontal="center"/>
    </xf>
    <xf numFmtId="4" fontId="12" fillId="0" borderId="0" xfId="0" applyNumberFormat="1" applyFont="1" applyAlignment="1">
      <alignment horizontal="right"/>
    </xf>
    <xf numFmtId="2" fontId="3" fillId="0" borderId="0" xfId="0" applyNumberFormat="1" applyFont="1" applyAlignment="1">
      <alignment horizontal="right"/>
    </xf>
    <xf numFmtId="0" fontId="15" fillId="0" borderId="0" xfId="0" applyFont="1" applyAlignment="1">
      <alignment vertical="top" wrapText="1"/>
    </xf>
    <xf numFmtId="0" fontId="3" fillId="0" borderId="0" xfId="0" applyFont="1" applyAlignment="1">
      <alignment horizontal="left" vertical="top" wrapText="1"/>
    </xf>
    <xf numFmtId="4" fontId="3" fillId="0" borderId="0" xfId="0" applyNumberFormat="1" applyFont="1" applyAlignment="1">
      <alignment horizontal="left"/>
    </xf>
    <xf numFmtId="2" fontId="2" fillId="0" borderId="0" xfId="0" applyNumberFormat="1" applyFont="1" applyAlignment="1">
      <alignment horizontal="right" wrapText="1"/>
    </xf>
    <xf numFmtId="4" fontId="2" fillId="0" borderId="0" xfId="0" applyNumberFormat="1" applyFont="1" applyAlignment="1">
      <alignment horizontal="left" vertical="top" wrapText="1"/>
    </xf>
    <xf numFmtId="2" fontId="2" fillId="0" borderId="0" xfId="0" applyNumberFormat="1" applyFont="1" applyAlignment="1">
      <alignment horizontal="left" vertical="top" wrapText="1"/>
    </xf>
    <xf numFmtId="4" fontId="3" fillId="0" borderId="0" xfId="0" applyNumberFormat="1" applyFont="1"/>
    <xf numFmtId="2" fontId="3" fillId="0" borderId="0" xfId="0" applyNumberFormat="1" applyFont="1"/>
    <xf numFmtId="0" fontId="18" fillId="0" borderId="0" xfId="0" applyFont="1" applyAlignment="1">
      <alignment horizontal="left" vertical="top" wrapText="1"/>
    </xf>
    <xf numFmtId="2" fontId="12" fillId="0" borderId="0" xfId="0" applyNumberFormat="1" applyFont="1" applyAlignment="1">
      <alignment horizontal="right"/>
    </xf>
    <xf numFmtId="0" fontId="14" fillId="0" borderId="0" xfId="0" applyFont="1" applyAlignment="1">
      <alignment horizontal="justify" vertical="top" wrapText="1"/>
    </xf>
    <xf numFmtId="0" fontId="17" fillId="0" borderId="0" xfId="0" applyFont="1"/>
    <xf numFmtId="2" fontId="3" fillId="0" borderId="0" xfId="0" applyNumberFormat="1" applyFont="1" applyProtection="1">
      <protection locked="0"/>
    </xf>
    <xf numFmtId="2" fontId="2" fillId="0" borderId="0" xfId="0" applyNumberFormat="1" applyFont="1" applyAlignment="1" applyProtection="1">
      <alignment horizontal="left" vertical="top" wrapText="1"/>
      <protection locked="0"/>
    </xf>
    <xf numFmtId="0" fontId="17" fillId="0" borderId="0" xfId="0" applyFont="1" applyAlignment="1">
      <alignment horizontal="center"/>
    </xf>
    <xf numFmtId="0" fontId="18" fillId="0" borderId="0" xfId="0" applyFont="1"/>
    <xf numFmtId="0" fontId="23" fillId="0" borderId="0" xfId="0" applyFont="1"/>
    <xf numFmtId="0" fontId="21" fillId="0" borderId="2" xfId="0" applyFont="1" applyBorder="1" applyAlignment="1">
      <alignment horizontal="left"/>
    </xf>
    <xf numFmtId="0" fontId="22" fillId="0" borderId="2" xfId="0" applyFont="1" applyBorder="1"/>
    <xf numFmtId="0" fontId="23" fillId="0" borderId="2" xfId="0" applyFont="1" applyBorder="1"/>
    <xf numFmtId="0" fontId="0" fillId="0" borderId="2" xfId="0" applyBorder="1"/>
    <xf numFmtId="0" fontId="21" fillId="0" borderId="2" xfId="0" applyFont="1" applyBorder="1"/>
    <xf numFmtId="49" fontId="3" fillId="0" borderId="1" xfId="0" applyNumberFormat="1" applyFont="1" applyBorder="1" applyAlignment="1">
      <alignment vertical="top" wrapText="1"/>
    </xf>
    <xf numFmtId="0" fontId="3" fillId="0" borderId="1" xfId="0" applyFont="1" applyBorder="1" applyAlignment="1">
      <alignment horizontal="left" vertical="top" wrapText="1"/>
    </xf>
    <xf numFmtId="0" fontId="20" fillId="0" borderId="1" xfId="0" applyFont="1" applyBorder="1" applyAlignment="1">
      <alignment horizontal="right" wrapText="1"/>
    </xf>
    <xf numFmtId="4" fontId="8" fillId="0" borderId="1" xfId="0" applyNumberFormat="1" applyFont="1" applyBorder="1" applyAlignment="1">
      <alignment horizontal="right" wrapText="1"/>
    </xf>
    <xf numFmtId="4" fontId="8" fillId="0" borderId="1" xfId="0" applyNumberFormat="1" applyFont="1" applyBorder="1" applyAlignment="1" applyProtection="1">
      <alignment horizontal="right" wrapText="1"/>
      <protection locked="0"/>
    </xf>
    <xf numFmtId="49" fontId="3" fillId="0" borderId="0" xfId="0" applyNumberFormat="1" applyFont="1" applyAlignment="1">
      <alignment vertical="top"/>
    </xf>
    <xf numFmtId="0" fontId="2" fillId="0" borderId="0" xfId="0" applyFont="1" applyAlignment="1">
      <alignment vertical="center"/>
    </xf>
    <xf numFmtId="0" fontId="19" fillId="0" borderId="0" xfId="0" applyFont="1" applyAlignment="1">
      <alignment horizontal="right"/>
    </xf>
    <xf numFmtId="4" fontId="7" fillId="0" borderId="0" xfId="0" applyNumberFormat="1" applyFont="1" applyAlignment="1">
      <alignment horizontal="right"/>
    </xf>
    <xf numFmtId="4" fontId="7" fillId="0" borderId="0" xfId="0" applyNumberFormat="1" applyFont="1" applyAlignment="1" applyProtection="1">
      <alignment horizontal="right"/>
      <protection locked="0"/>
    </xf>
    <xf numFmtId="0" fontId="1" fillId="0" borderId="0" xfId="0" applyFont="1"/>
    <xf numFmtId="0" fontId="2" fillId="0" borderId="0" xfId="0" applyFont="1" applyAlignment="1">
      <alignment horizontal="left" vertical="top"/>
    </xf>
    <xf numFmtId="49" fontId="3" fillId="0" borderId="2" xfId="0" applyNumberFormat="1" applyFont="1" applyBorder="1" applyAlignment="1">
      <alignment vertical="top"/>
    </xf>
    <xf numFmtId="0" fontId="5" fillId="0" borderId="2" xfId="0" applyFont="1" applyBorder="1" applyAlignment="1">
      <alignment vertical="center"/>
    </xf>
    <xf numFmtId="0" fontId="5" fillId="0" borderId="2" xfId="0" applyFont="1" applyBorder="1" applyAlignment="1">
      <alignment horizontal="right" vertical="center" wrapText="1"/>
    </xf>
    <xf numFmtId="0" fontId="5" fillId="0" borderId="2" xfId="0" applyFont="1" applyBorder="1" applyAlignment="1">
      <alignment horizontal="center" vertical="center"/>
    </xf>
    <xf numFmtId="4" fontId="5" fillId="0" borderId="5" xfId="0" applyNumberFormat="1"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center" vertical="center"/>
    </xf>
    <xf numFmtId="4" fontId="5" fillId="0" borderId="0" xfId="0" applyNumberFormat="1" applyFont="1" applyAlignment="1" applyProtection="1">
      <alignment horizontal="center" vertical="center"/>
      <protection locked="0"/>
    </xf>
    <xf numFmtId="49" fontId="3" fillId="2" borderId="0" xfId="0" applyNumberFormat="1" applyFont="1" applyFill="1" applyAlignment="1">
      <alignment vertical="top" wrapText="1"/>
    </xf>
    <xf numFmtId="0" fontId="2" fillId="2" borderId="0" xfId="0" applyFont="1" applyFill="1" applyAlignment="1">
      <alignment horizontal="left" vertical="top" wrapText="1"/>
    </xf>
    <xf numFmtId="0" fontId="19" fillId="2" borderId="0" xfId="0" applyFont="1" applyFill="1" applyAlignment="1">
      <alignment horizontal="right" wrapText="1"/>
    </xf>
    <xf numFmtId="4" fontId="7" fillId="2" borderId="0" xfId="0" applyNumberFormat="1" applyFont="1" applyFill="1" applyAlignment="1">
      <alignment horizontal="right" wrapText="1"/>
    </xf>
    <xf numFmtId="4" fontId="7" fillId="2" borderId="0" xfId="0" applyNumberFormat="1" applyFont="1" applyFill="1" applyAlignment="1" applyProtection="1">
      <alignment horizontal="right" wrapText="1"/>
      <protection locked="0"/>
    </xf>
    <xf numFmtId="49" fontId="3" fillId="0" borderId="6" xfId="0" applyNumberFormat="1" applyFont="1" applyBorder="1"/>
    <xf numFmtId="0" fontId="3" fillId="0" borderId="3" xfId="0" applyFont="1" applyBorder="1"/>
    <xf numFmtId="0" fontId="20" fillId="0" borderId="3" xfId="0" applyFont="1" applyBorder="1" applyAlignment="1">
      <alignment horizontal="right"/>
    </xf>
    <xf numFmtId="0" fontId="8" fillId="0" borderId="3" xfId="0" applyFont="1" applyBorder="1" applyAlignment="1">
      <alignment horizontal="right"/>
    </xf>
    <xf numFmtId="0" fontId="8" fillId="0" borderId="3" xfId="0" applyFont="1" applyBorder="1" applyAlignment="1" applyProtection="1">
      <alignment horizontal="right"/>
      <protection locked="0"/>
    </xf>
    <xf numFmtId="0" fontId="20" fillId="0" borderId="0" xfId="0" applyFont="1" applyAlignment="1">
      <alignment horizontal="right"/>
    </xf>
    <xf numFmtId="4" fontId="8" fillId="0" borderId="0" xfId="0" applyNumberFormat="1" applyFont="1" applyAlignment="1">
      <alignment horizontal="right"/>
    </xf>
    <xf numFmtId="4" fontId="8" fillId="0" borderId="0" xfId="0" applyNumberFormat="1" applyFont="1" applyAlignment="1" applyProtection="1">
      <alignment horizontal="right"/>
      <protection locked="0"/>
    </xf>
    <xf numFmtId="49" fontId="3" fillId="0" borderId="0" xfId="0" applyNumberFormat="1" applyFont="1"/>
    <xf numFmtId="0" fontId="8" fillId="0" borderId="0" xfId="0" applyFont="1" applyAlignment="1" applyProtection="1">
      <alignment horizontal="right"/>
      <protection locked="0"/>
    </xf>
    <xf numFmtId="0" fontId="26" fillId="0" borderId="0" xfId="0" applyFont="1"/>
    <xf numFmtId="0" fontId="3" fillId="0" borderId="0" xfId="0" applyFont="1" applyAlignment="1">
      <alignment horizontal="justify" vertical="justify" wrapText="1"/>
    </xf>
    <xf numFmtId="0" fontId="26" fillId="0" borderId="0" xfId="0" applyFont="1" applyAlignment="1">
      <alignment horizontal="justify" vertical="justify" wrapText="1"/>
    </xf>
    <xf numFmtId="4" fontId="19" fillId="0" borderId="0" xfId="0" applyNumberFormat="1" applyFont="1" applyAlignment="1">
      <alignment horizontal="right"/>
    </xf>
    <xf numFmtId="0" fontId="3" fillId="0" borderId="0" xfId="0" applyFont="1" applyAlignment="1">
      <alignment horizontal="left" vertical="justify" wrapText="1"/>
    </xf>
    <xf numFmtId="166" fontId="3" fillId="0" borderId="0" xfId="0" applyNumberFormat="1" applyFont="1" applyProtection="1">
      <protection locked="0"/>
    </xf>
    <xf numFmtId="166" fontId="2" fillId="0" borderId="0" xfId="0" applyNumberFormat="1" applyFont="1"/>
    <xf numFmtId="166" fontId="8" fillId="0" borderId="3" xfId="0" applyNumberFormat="1" applyFont="1" applyBorder="1" applyAlignment="1" applyProtection="1">
      <alignment horizontal="right"/>
      <protection locked="0"/>
    </xf>
    <xf numFmtId="166" fontId="3" fillId="0" borderId="0" xfId="0" applyNumberFormat="1" applyFont="1"/>
    <xf numFmtId="166" fontId="0" fillId="0" borderId="0" xfId="0" applyNumberFormat="1"/>
    <xf numFmtId="166" fontId="0" fillId="0" borderId="2" xfId="0" applyNumberFormat="1" applyBorder="1"/>
    <xf numFmtId="166" fontId="7" fillId="0" borderId="0" xfId="0" applyNumberFormat="1" applyFont="1" applyAlignment="1" applyProtection="1">
      <alignment wrapText="1"/>
      <protection locked="0"/>
    </xf>
    <xf numFmtId="166" fontId="2" fillId="0" borderId="0" xfId="0" applyNumberFormat="1" applyFont="1" applyAlignment="1">
      <alignment wrapText="1"/>
    </xf>
    <xf numFmtId="166" fontId="6" fillId="0" borderId="0" xfId="0" applyNumberFormat="1" applyFont="1"/>
    <xf numFmtId="166" fontId="2" fillId="0" borderId="0" xfId="0" applyNumberFormat="1" applyFont="1" applyAlignment="1" applyProtection="1">
      <alignment wrapText="1"/>
      <protection locked="0"/>
    </xf>
    <xf numFmtId="166" fontId="8" fillId="0" borderId="1" xfId="0" applyNumberFormat="1" applyFont="1" applyBorder="1" applyAlignment="1" applyProtection="1">
      <alignment wrapText="1"/>
      <protection locked="0"/>
    </xf>
    <xf numFmtId="166" fontId="8" fillId="0" borderId="0" xfId="0" applyNumberFormat="1" applyFont="1" applyAlignment="1" applyProtection="1">
      <alignment wrapText="1"/>
      <protection locked="0"/>
    </xf>
    <xf numFmtId="166" fontId="7" fillId="0" borderId="0" xfId="0" applyNumberFormat="1" applyFont="1" applyProtection="1">
      <protection locked="0"/>
    </xf>
    <xf numFmtId="166" fontId="5" fillId="0" borderId="2" xfId="0" applyNumberFormat="1" applyFont="1" applyBorder="1" applyAlignment="1" applyProtection="1">
      <alignment wrapText="1"/>
      <protection locked="0"/>
    </xf>
    <xf numFmtId="166" fontId="5" fillId="0" borderId="0" xfId="0" applyNumberFormat="1" applyFont="1" applyAlignment="1" applyProtection="1">
      <alignment wrapText="1"/>
      <protection locked="0"/>
    </xf>
    <xf numFmtId="166" fontId="8" fillId="0" borderId="0" xfId="0" applyNumberFormat="1" applyFont="1"/>
    <xf numFmtId="166" fontId="7" fillId="0" borderId="0" xfId="0" applyNumberFormat="1" applyFont="1" applyAlignment="1">
      <alignment wrapText="1"/>
    </xf>
    <xf numFmtId="166" fontId="8" fillId="0" borderId="3" xfId="0" applyNumberFormat="1" applyFont="1" applyBorder="1" applyProtection="1">
      <protection locked="0"/>
    </xf>
    <xf numFmtId="166" fontId="8" fillId="0" borderId="0" xfId="0" applyNumberFormat="1" applyFont="1" applyProtection="1">
      <protection locked="0"/>
    </xf>
    <xf numFmtId="166" fontId="7" fillId="2" borderId="0" xfId="0" applyNumberFormat="1" applyFont="1" applyFill="1" applyAlignment="1" applyProtection="1">
      <alignment wrapText="1"/>
      <protection locked="0"/>
    </xf>
    <xf numFmtId="4" fontId="8" fillId="0" borderId="3" xfId="0" applyNumberFormat="1" applyFont="1" applyBorder="1" applyAlignment="1" applyProtection="1">
      <alignment horizontal="right"/>
      <protection locked="0"/>
    </xf>
    <xf numFmtId="4" fontId="6" fillId="0" borderId="2" xfId="0" applyNumberFormat="1" applyFont="1" applyBorder="1"/>
    <xf numFmtId="0" fontId="26" fillId="0" borderId="0" xfId="0" applyFont="1" applyAlignment="1">
      <alignment horizontal="left" vertical="top" wrapText="1"/>
    </xf>
    <xf numFmtId="0" fontId="2" fillId="0" borderId="0" xfId="0" applyFont="1" applyAlignment="1">
      <alignment wrapText="1"/>
    </xf>
    <xf numFmtId="0" fontId="19" fillId="0" borderId="0" xfId="0" applyFont="1" applyAlignment="1">
      <alignment horizontal="right" vertical="top" wrapText="1"/>
    </xf>
    <xf numFmtId="0" fontId="7" fillId="0" borderId="0" xfId="0" applyFont="1" applyAlignment="1">
      <alignment horizontal="right" vertical="top" wrapText="1"/>
    </xf>
    <xf numFmtId="0" fontId="7" fillId="0" borderId="0" xfId="0" applyFont="1" applyAlignment="1">
      <alignment horizontal="left" vertical="top" wrapText="1"/>
    </xf>
    <xf numFmtId="0" fontId="28" fillId="0" borderId="0" xfId="0" applyFont="1" applyAlignment="1">
      <alignment horizontal="left" vertical="top" wrapText="1"/>
    </xf>
    <xf numFmtId="0" fontId="26" fillId="0" borderId="0" xfId="0" applyFont="1" applyAlignment="1">
      <alignment horizontal="justify" vertical="top" wrapText="1"/>
    </xf>
    <xf numFmtId="166" fontId="7" fillId="0" borderId="0" xfId="0" applyNumberFormat="1" applyFont="1"/>
    <xf numFmtId="0" fontId="6" fillId="0" borderId="0" xfId="0" applyFont="1" applyAlignment="1">
      <alignment horizontal="left" vertical="top" wrapText="1"/>
    </xf>
    <xf numFmtId="2" fontId="3" fillId="0" borderId="0" xfId="0" applyNumberFormat="1" applyFont="1" applyAlignment="1">
      <alignment horizontal="center" vertical="top" wrapText="1"/>
    </xf>
    <xf numFmtId="2" fontId="2" fillId="0" borderId="0" xfId="0" applyNumberFormat="1" applyFont="1" applyAlignment="1">
      <alignment horizontal="center" wrapText="1"/>
    </xf>
    <xf numFmtId="2" fontId="26" fillId="0" borderId="0" xfId="0" applyNumberFormat="1" applyFont="1" applyAlignment="1" applyProtection="1">
      <alignment horizontal="right" wrapText="1"/>
      <protection locked="0"/>
    </xf>
    <xf numFmtId="2" fontId="2" fillId="0" borderId="0" xfId="0" applyNumberFormat="1"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5" fillId="0" borderId="5" xfId="0" applyFont="1" applyBorder="1" applyAlignment="1">
      <alignment horizontal="center" vertical="center"/>
    </xf>
    <xf numFmtId="0" fontId="25" fillId="0" borderId="1" xfId="0" applyFont="1" applyBorder="1" applyAlignment="1">
      <alignment horizontal="center" vertical="center"/>
    </xf>
    <xf numFmtId="0" fontId="25" fillId="0" borderId="7" xfId="0" applyFont="1" applyBorder="1" applyAlignment="1">
      <alignment horizontal="center" vertical="center"/>
    </xf>
    <xf numFmtId="49" fontId="3" fillId="0" borderId="0" xfId="0" applyNumberFormat="1" applyFont="1" applyAlignment="1">
      <alignment horizontal="left" vertical="top" wrapText="1"/>
    </xf>
    <xf numFmtId="49" fontId="3" fillId="0" borderId="0" xfId="0" applyNumberFormat="1" applyFont="1" applyAlignment="1">
      <alignment vertical="top" wrapText="1"/>
    </xf>
    <xf numFmtId="0" fontId="13" fillId="0" borderId="0" xfId="0" applyFont="1" applyAlignment="1">
      <alignment horizontal="center"/>
    </xf>
    <xf numFmtId="166" fontId="2" fillId="0" borderId="0" xfId="0" applyNumberFormat="1" applyFont="1" applyAlignment="1">
      <alignment horizontal="center" wrapText="1"/>
    </xf>
  </cellXfs>
  <cellStyles count="7">
    <cellStyle name="Currency 2" xfId="1" xr:uid="{00000000-0005-0000-0000-000000000000}"/>
    <cellStyle name="Normal" xfId="0" builtinId="0"/>
    <cellStyle name="Normal 10 2" xfId="2" xr:uid="{00000000-0005-0000-0000-000002000000}"/>
    <cellStyle name="Normal 2" xfId="3" xr:uid="{00000000-0005-0000-0000-000003000000}"/>
    <cellStyle name="Obično_Nadcestarija Benkovac_kraj" xfId="4" xr:uid="{00000000-0005-0000-0000-000004000000}"/>
    <cellStyle name="Style 1" xfId="5" xr:uid="{00000000-0005-0000-0000-000005000000}"/>
    <cellStyle name="Zarez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5DA7-A732-410E-96DC-830017382121}">
  <dimension ref="A1:F273"/>
  <sheetViews>
    <sheetView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253</v>
      </c>
      <c r="B1" s="146"/>
      <c r="C1" s="14"/>
      <c r="D1" s="11"/>
      <c r="E1" s="112"/>
      <c r="F1" s="5"/>
    </row>
    <row r="2" spans="1:6" s="1" customFormat="1" ht="39.75" customHeight="1" x14ac:dyDescent="0.2">
      <c r="A2" s="147" t="s">
        <v>254</v>
      </c>
      <c r="B2" s="147"/>
      <c r="C2" s="147"/>
      <c r="D2" s="147"/>
      <c r="E2" s="147"/>
      <c r="F2" s="5"/>
    </row>
    <row r="3" spans="1:6" s="1" customFormat="1" ht="16.5" customHeigh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148</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145</v>
      </c>
      <c r="C65" s="62"/>
      <c r="D65" s="62"/>
      <c r="E65" s="111"/>
      <c r="F65" s="127"/>
    </row>
    <row r="66" spans="1:6" customFormat="1" ht="15" x14ac:dyDescent="0.25">
      <c r="A66" s="61" t="s">
        <v>14</v>
      </c>
      <c r="B66" s="61" t="s">
        <v>146</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99</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157</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158</v>
      </c>
      <c r="C95" s="18"/>
      <c r="D95" s="19"/>
      <c r="E95" s="121"/>
      <c r="F95" s="20"/>
    </row>
    <row r="96" spans="1:6" s="21" customFormat="1" x14ac:dyDescent="0.2">
      <c r="A96" s="22"/>
      <c r="B96" s="18"/>
      <c r="C96" s="18"/>
      <c r="D96" s="19"/>
      <c r="E96" s="121"/>
      <c r="F96" s="20"/>
    </row>
    <row r="97" spans="1:6" s="1" customFormat="1" x14ac:dyDescent="0.2">
      <c r="A97" s="10"/>
      <c r="C97" s="14"/>
      <c r="D97" s="11"/>
      <c r="E97" s="107"/>
      <c r="F97" s="107"/>
    </row>
    <row r="98" spans="1:6" s="1" customFormat="1" ht="81.75" customHeight="1" x14ac:dyDescent="0.2">
      <c r="A98" s="10" t="s">
        <v>16</v>
      </c>
      <c r="B98" s="128" t="s">
        <v>160</v>
      </c>
      <c r="C98" s="14" t="s">
        <v>4</v>
      </c>
      <c r="D98" s="11">
        <v>1</v>
      </c>
      <c r="E98" s="107"/>
      <c r="F98" s="107">
        <f t="shared" ref="F98:F113" si="0">D98*E98</f>
        <v>0</v>
      </c>
    </row>
    <row r="99" spans="1:6" s="1" customFormat="1" x14ac:dyDescent="0.2">
      <c r="A99" s="10"/>
      <c r="E99" s="112"/>
      <c r="F99" s="107"/>
    </row>
    <row r="100" spans="1:6" s="1" customFormat="1" ht="180.75" customHeight="1" x14ac:dyDescent="0.2">
      <c r="A100" s="2" t="s">
        <v>17</v>
      </c>
      <c r="B100" s="1" t="s">
        <v>113</v>
      </c>
      <c r="C100" s="27" t="s">
        <v>4</v>
      </c>
      <c r="D100" s="11">
        <v>1</v>
      </c>
      <c r="E100" s="107"/>
      <c r="F100" s="107">
        <f t="shared" si="0"/>
        <v>0</v>
      </c>
    </row>
    <row r="101" spans="1:6" s="26" customFormat="1" x14ac:dyDescent="0.2">
      <c r="A101" s="23"/>
      <c r="B101" s="24"/>
      <c r="C101" s="27"/>
      <c r="D101" s="11"/>
      <c r="E101" s="107"/>
      <c r="F101" s="107"/>
    </row>
    <row r="102" spans="1:6" s="1" customFormat="1" ht="208.5" customHeight="1" x14ac:dyDescent="0.2">
      <c r="A102" s="2" t="s">
        <v>21</v>
      </c>
      <c r="B102" s="1" t="s">
        <v>156</v>
      </c>
      <c r="C102" s="27" t="s">
        <v>4</v>
      </c>
      <c r="D102" s="11">
        <v>1</v>
      </c>
      <c r="E102" s="107"/>
      <c r="F102" s="107">
        <f t="shared" si="0"/>
        <v>0</v>
      </c>
    </row>
    <row r="103" spans="1:6" s="1" customFormat="1" x14ac:dyDescent="0.2">
      <c r="A103" s="2"/>
      <c r="D103" s="27"/>
      <c r="E103" s="122"/>
      <c r="F103" s="107"/>
    </row>
    <row r="104" spans="1:6" s="1" customFormat="1" ht="180.75" customHeight="1" x14ac:dyDescent="0.2">
      <c r="A104" s="2" t="s">
        <v>22</v>
      </c>
      <c r="B104" s="1" t="s">
        <v>113</v>
      </c>
      <c r="C104" s="27" t="s">
        <v>4</v>
      </c>
      <c r="D104" s="11">
        <v>4</v>
      </c>
      <c r="E104" s="107"/>
      <c r="F104" s="107">
        <f t="shared" si="0"/>
        <v>0</v>
      </c>
    </row>
    <row r="105" spans="1:6" s="1" customFormat="1" x14ac:dyDescent="0.2">
      <c r="A105" s="2"/>
      <c r="B105" s="128"/>
      <c r="D105" s="27"/>
      <c r="E105" s="122"/>
      <c r="F105" s="107"/>
    </row>
    <row r="106" spans="1:6" s="1" customFormat="1" ht="268.5" customHeight="1" x14ac:dyDescent="0.2">
      <c r="A106" s="10" t="s">
        <v>24</v>
      </c>
      <c r="B106" s="1" t="s">
        <v>165</v>
      </c>
      <c r="C106" s="130"/>
      <c r="D106" s="131"/>
      <c r="E106" s="112"/>
      <c r="F106" s="107"/>
    </row>
    <row r="107" spans="1:6" s="1" customFormat="1" ht="129.75" customHeight="1" x14ac:dyDescent="0.2">
      <c r="A107" s="10"/>
      <c r="B107" s="1" t="s">
        <v>166</v>
      </c>
      <c r="C107" s="14"/>
      <c r="D107" s="11"/>
      <c r="E107" s="112"/>
      <c r="F107" s="107"/>
    </row>
    <row r="108" spans="1:6" s="1" customFormat="1" x14ac:dyDescent="0.2">
      <c r="A108" s="2"/>
      <c r="B108" s="1" t="s">
        <v>167</v>
      </c>
      <c r="C108" s="1" t="s">
        <v>217</v>
      </c>
      <c r="D108" s="11">
        <v>4</v>
      </c>
      <c r="E108" s="122"/>
      <c r="F108" s="107">
        <f t="shared" si="0"/>
        <v>0</v>
      </c>
    </row>
    <row r="109" spans="1:6" s="1" customFormat="1" x14ac:dyDescent="0.2">
      <c r="A109" s="2"/>
      <c r="B109" s="1" t="s">
        <v>168</v>
      </c>
      <c r="C109" s="1" t="s">
        <v>217</v>
      </c>
      <c r="D109" s="11">
        <v>4</v>
      </c>
      <c r="E109" s="122"/>
      <c r="F109" s="107">
        <f t="shared" si="0"/>
        <v>0</v>
      </c>
    </row>
    <row r="110" spans="1:6" s="1" customFormat="1" x14ac:dyDescent="0.2">
      <c r="A110" s="2"/>
      <c r="D110" s="27"/>
      <c r="E110" s="122"/>
      <c r="F110" s="107"/>
    </row>
    <row r="111" spans="1:6" s="1" customFormat="1" ht="306" customHeight="1" x14ac:dyDescent="0.2">
      <c r="A111" s="2" t="s">
        <v>25</v>
      </c>
      <c r="B111" s="1" t="s">
        <v>162</v>
      </c>
      <c r="C111" s="27" t="s">
        <v>4</v>
      </c>
      <c r="D111" s="11">
        <v>1</v>
      </c>
      <c r="E111" s="122"/>
      <c r="F111" s="107">
        <f t="shared" si="0"/>
        <v>0</v>
      </c>
    </row>
    <row r="112" spans="1:6" s="1" customFormat="1" x14ac:dyDescent="0.2">
      <c r="A112" s="2"/>
      <c r="D112" s="27"/>
      <c r="E112" s="122"/>
      <c r="F112" s="107"/>
    </row>
    <row r="113" spans="1:6" s="1" customFormat="1" ht="180.75" customHeight="1" x14ac:dyDescent="0.2">
      <c r="A113" s="2" t="s">
        <v>26</v>
      </c>
      <c r="B113" s="1" t="s">
        <v>113</v>
      </c>
      <c r="C113" s="27" t="s">
        <v>4</v>
      </c>
      <c r="D113" s="11">
        <v>4</v>
      </c>
      <c r="E113" s="122"/>
      <c r="F113" s="107">
        <f t="shared" si="0"/>
        <v>0</v>
      </c>
    </row>
    <row r="114" spans="1:6" s="1" customFormat="1" ht="13.5" thickBot="1" x14ac:dyDescent="0.25">
      <c r="A114" s="2"/>
      <c r="C114" s="27"/>
      <c r="D114" s="11"/>
      <c r="E114" s="113"/>
      <c r="F114" s="28"/>
    </row>
    <row r="115" spans="1:6" s="39" customFormat="1" ht="13.5" thickBot="1" x14ac:dyDescent="0.25">
      <c r="A115" s="91" t="s">
        <v>11</v>
      </c>
      <c r="B115" s="92" t="s">
        <v>219</v>
      </c>
      <c r="C115" s="93"/>
      <c r="D115" s="94"/>
      <c r="E115" s="123"/>
      <c r="F115" s="126">
        <f>SUM(F95:F114)</f>
        <v>0</v>
      </c>
    </row>
    <row r="116" spans="1:6" s="21" customFormat="1" x14ac:dyDescent="0.2">
      <c r="A116" s="70"/>
      <c r="B116" s="18"/>
      <c r="C116" s="96"/>
      <c r="D116" s="97"/>
      <c r="E116" s="124"/>
      <c r="F116" s="98"/>
    </row>
    <row r="117" spans="1:6" s="44" customFormat="1" ht="13.5" thickBot="1" x14ac:dyDescent="0.25">
      <c r="A117" s="10"/>
      <c r="C117" s="15"/>
      <c r="D117" s="12"/>
      <c r="E117" s="117"/>
      <c r="F117" s="6"/>
    </row>
    <row r="118" spans="1:6" s="21" customFormat="1" ht="13.5" thickBot="1" x14ac:dyDescent="0.25">
      <c r="A118" s="16" t="s">
        <v>10</v>
      </c>
      <c r="B118" s="17" t="s">
        <v>57</v>
      </c>
      <c r="C118" s="18"/>
      <c r="D118" s="19"/>
      <c r="E118" s="121"/>
      <c r="F118" s="20"/>
    </row>
    <row r="119" spans="1:6" s="21" customFormat="1" x14ac:dyDescent="0.2">
      <c r="A119" s="22"/>
      <c r="B119" s="18"/>
      <c r="C119" s="18"/>
      <c r="D119" s="19"/>
      <c r="E119" s="121"/>
      <c r="F119" s="20"/>
    </row>
    <row r="120" spans="1:6" s="1" customFormat="1" x14ac:dyDescent="0.2">
      <c r="A120" s="2"/>
      <c r="B120" s="128"/>
      <c r="C120" s="27"/>
      <c r="D120" s="11"/>
      <c r="E120" s="113"/>
      <c r="F120" s="107"/>
    </row>
    <row r="121" spans="1:6" s="1" customFormat="1" ht="242.25" customHeight="1" x14ac:dyDescent="0.2">
      <c r="A121" s="10" t="s">
        <v>18</v>
      </c>
      <c r="B121" s="1" t="s">
        <v>176</v>
      </c>
      <c r="C121" s="130"/>
      <c r="D121" s="131"/>
      <c r="E121" s="112"/>
      <c r="F121" s="107"/>
    </row>
    <row r="122" spans="1:6" s="1" customFormat="1" ht="116.25" customHeight="1" x14ac:dyDescent="0.2">
      <c r="A122" s="10"/>
      <c r="B122" s="1" t="s">
        <v>175</v>
      </c>
      <c r="C122" s="14"/>
      <c r="D122" s="11"/>
      <c r="E122" s="112"/>
      <c r="F122" s="107"/>
    </row>
    <row r="123" spans="1:6" s="1" customFormat="1" x14ac:dyDescent="0.2">
      <c r="A123" s="2"/>
      <c r="B123" s="1" t="s">
        <v>177</v>
      </c>
      <c r="C123" s="1" t="s">
        <v>4</v>
      </c>
      <c r="D123" s="11">
        <v>3</v>
      </c>
      <c r="E123" s="122"/>
      <c r="F123" s="107">
        <f t="shared" ref="F123:F136" si="1">D123*E123</f>
        <v>0</v>
      </c>
    </row>
    <row r="124" spans="1:6" s="1" customFormat="1" x14ac:dyDescent="0.2">
      <c r="A124" s="2"/>
      <c r="B124" s="1" t="s">
        <v>178</v>
      </c>
      <c r="C124" s="1" t="s">
        <v>217</v>
      </c>
      <c r="D124" s="11">
        <v>1</v>
      </c>
      <c r="E124" s="122"/>
      <c r="F124" s="107">
        <f t="shared" si="1"/>
        <v>0</v>
      </c>
    </row>
    <row r="125" spans="1:6" s="1" customFormat="1" x14ac:dyDescent="0.2">
      <c r="A125" s="2"/>
      <c r="B125" s="128"/>
      <c r="C125" s="27"/>
      <c r="D125" s="11"/>
      <c r="E125" s="113"/>
      <c r="F125" s="107"/>
    </row>
    <row r="126" spans="1:6" s="1" customFormat="1" ht="208.5" customHeight="1" x14ac:dyDescent="0.2">
      <c r="A126" s="2" t="s">
        <v>19</v>
      </c>
      <c r="B126" s="1" t="s">
        <v>180</v>
      </c>
      <c r="C126" s="27" t="s">
        <v>4</v>
      </c>
      <c r="D126" s="11">
        <v>3</v>
      </c>
      <c r="E126" s="113"/>
      <c r="F126" s="107">
        <f t="shared" si="1"/>
        <v>0</v>
      </c>
    </row>
    <row r="127" spans="1:6" s="1" customFormat="1" x14ac:dyDescent="0.2">
      <c r="A127" s="2"/>
      <c r="B127" s="128"/>
      <c r="C127" s="27"/>
      <c r="D127" s="11"/>
      <c r="E127" s="113"/>
      <c r="F127" s="107"/>
    </row>
    <row r="128" spans="1:6" s="1" customFormat="1" ht="172.5" customHeight="1" x14ac:dyDescent="0.2">
      <c r="A128" s="2" t="s">
        <v>20</v>
      </c>
      <c r="B128" s="1" t="s">
        <v>179</v>
      </c>
      <c r="C128" s="27" t="s">
        <v>4</v>
      </c>
      <c r="D128" s="11">
        <v>1</v>
      </c>
      <c r="E128" s="113"/>
      <c r="F128" s="107">
        <f t="shared" si="1"/>
        <v>0</v>
      </c>
    </row>
    <row r="129" spans="1:6" s="1" customFormat="1" x14ac:dyDescent="0.2">
      <c r="A129" s="2"/>
      <c r="B129" s="128"/>
      <c r="C129" s="27"/>
      <c r="D129" s="11"/>
      <c r="E129" s="113"/>
      <c r="F129" s="107"/>
    </row>
    <row r="130" spans="1:6" s="1" customFormat="1" ht="172.5" customHeight="1" x14ac:dyDescent="0.2">
      <c r="A130" s="2" t="s">
        <v>21</v>
      </c>
      <c r="B130" s="1" t="s">
        <v>181</v>
      </c>
      <c r="C130" s="27" t="s">
        <v>4</v>
      </c>
      <c r="D130" s="11">
        <v>1</v>
      </c>
      <c r="E130" s="113"/>
      <c r="F130" s="107">
        <f t="shared" si="1"/>
        <v>0</v>
      </c>
    </row>
    <row r="131" spans="1:6" s="1" customFormat="1" x14ac:dyDescent="0.2">
      <c r="A131" s="2"/>
      <c r="B131" s="128"/>
      <c r="C131" s="27"/>
      <c r="D131" s="11"/>
      <c r="E131" s="113"/>
      <c r="F131" s="107"/>
    </row>
    <row r="132" spans="1:6" s="1" customFormat="1" ht="118.5" customHeight="1" x14ac:dyDescent="0.2">
      <c r="A132" s="2" t="s">
        <v>22</v>
      </c>
      <c r="B132" s="1" t="s">
        <v>183</v>
      </c>
      <c r="C132" s="27" t="s">
        <v>4</v>
      </c>
      <c r="D132" s="11">
        <v>3</v>
      </c>
      <c r="E132" s="113"/>
      <c r="F132" s="107">
        <f t="shared" si="1"/>
        <v>0</v>
      </c>
    </row>
    <row r="133" spans="1:6" s="1" customFormat="1" x14ac:dyDescent="0.2">
      <c r="A133" s="2"/>
      <c r="B133" s="128" t="s">
        <v>182</v>
      </c>
      <c r="C133" s="27"/>
      <c r="D133" s="11"/>
      <c r="E133" s="113"/>
      <c r="F133" s="107"/>
    </row>
    <row r="134" spans="1:6" s="1" customFormat="1" ht="114.75" x14ac:dyDescent="0.2">
      <c r="A134" s="2" t="s">
        <v>23</v>
      </c>
      <c r="B134" s="1" t="s">
        <v>184</v>
      </c>
      <c r="C134" s="27" t="s">
        <v>4</v>
      </c>
      <c r="D134" s="11">
        <v>6</v>
      </c>
      <c r="E134" s="113"/>
      <c r="F134" s="107">
        <f t="shared" si="1"/>
        <v>0</v>
      </c>
    </row>
    <row r="135" spans="1:6" s="1" customFormat="1" x14ac:dyDescent="0.2">
      <c r="A135" s="2"/>
      <c r="C135" s="27"/>
      <c r="D135" s="11"/>
      <c r="E135" s="113"/>
      <c r="F135" s="107"/>
    </row>
    <row r="136" spans="1:6" s="1" customFormat="1" ht="245.25" customHeight="1" x14ac:dyDescent="0.2">
      <c r="A136" s="2" t="s">
        <v>24</v>
      </c>
      <c r="B136" s="132" t="s">
        <v>185</v>
      </c>
      <c r="C136" s="27" t="s">
        <v>4</v>
      </c>
      <c r="D136" s="11">
        <v>3</v>
      </c>
      <c r="E136" s="113"/>
      <c r="F136" s="107">
        <f t="shared" si="1"/>
        <v>0</v>
      </c>
    </row>
    <row r="137" spans="1:6" s="1" customFormat="1" x14ac:dyDescent="0.2">
      <c r="A137" s="2"/>
      <c r="C137" s="27"/>
      <c r="D137" s="11"/>
      <c r="E137" s="113"/>
      <c r="F137" s="107"/>
    </row>
    <row r="138" spans="1:6" s="1" customFormat="1" ht="207" customHeight="1" x14ac:dyDescent="0.2">
      <c r="A138" s="10" t="s">
        <v>28</v>
      </c>
      <c r="B138" s="1" t="s">
        <v>211</v>
      </c>
      <c r="C138" s="130"/>
      <c r="D138" s="131"/>
      <c r="E138" s="112"/>
      <c r="F138" s="107"/>
    </row>
    <row r="139" spans="1:6" s="1" customFormat="1" ht="132.75" customHeight="1" x14ac:dyDescent="0.2">
      <c r="A139" s="10"/>
      <c r="B139" s="1" t="s">
        <v>186</v>
      </c>
      <c r="C139" s="14"/>
      <c r="D139" s="11"/>
      <c r="E139" s="112"/>
      <c r="F139" s="107"/>
    </row>
    <row r="140" spans="1:6" s="1" customFormat="1" x14ac:dyDescent="0.2">
      <c r="A140" s="2"/>
      <c r="B140" s="1" t="s">
        <v>187</v>
      </c>
      <c r="C140" s="1" t="s">
        <v>217</v>
      </c>
      <c r="D140" s="11">
        <v>1</v>
      </c>
      <c r="E140" s="122"/>
      <c r="F140" s="107">
        <f t="shared" ref="F140:F144" si="2">D140*E140</f>
        <v>0</v>
      </c>
    </row>
    <row r="141" spans="1:6" s="1" customFormat="1" x14ac:dyDescent="0.2">
      <c r="A141" s="2"/>
      <c r="C141" s="27"/>
      <c r="D141" s="11"/>
      <c r="E141" s="113"/>
      <c r="F141" s="107"/>
    </row>
    <row r="142" spans="1:6" s="1" customFormat="1" ht="258" customHeight="1" x14ac:dyDescent="0.2">
      <c r="A142" s="2" t="s">
        <v>29</v>
      </c>
      <c r="B142" s="1" t="s">
        <v>212</v>
      </c>
      <c r="C142" s="27" t="s">
        <v>4</v>
      </c>
      <c r="D142" s="11">
        <v>1</v>
      </c>
      <c r="E142" s="113"/>
      <c r="F142" s="107">
        <f t="shared" si="2"/>
        <v>0</v>
      </c>
    </row>
    <row r="143" spans="1:6" s="1" customFormat="1" x14ac:dyDescent="0.2">
      <c r="A143" s="2"/>
      <c r="D143" s="27"/>
      <c r="E143" s="122"/>
      <c r="F143" s="107"/>
    </row>
    <row r="144" spans="1:6" s="1" customFormat="1" ht="180.75" customHeight="1" x14ac:dyDescent="0.2">
      <c r="A144" s="2" t="s">
        <v>30</v>
      </c>
      <c r="B144" s="1" t="s">
        <v>113</v>
      </c>
      <c r="C144" s="27" t="s">
        <v>4</v>
      </c>
      <c r="D144" s="11">
        <v>10</v>
      </c>
      <c r="E144" s="113"/>
      <c r="F144" s="107">
        <f t="shared" si="2"/>
        <v>0</v>
      </c>
    </row>
    <row r="145" spans="1:6" s="1" customFormat="1" ht="13.5" thickBot="1" x14ac:dyDescent="0.25">
      <c r="A145" s="2"/>
      <c r="D145" s="27"/>
      <c r="E145" s="122"/>
      <c r="F145" s="107"/>
    </row>
    <row r="146" spans="1:6" s="39" customFormat="1" ht="13.5" thickBot="1" x14ac:dyDescent="0.25">
      <c r="A146" s="91" t="s">
        <v>10</v>
      </c>
      <c r="B146" s="92" t="s">
        <v>63</v>
      </c>
      <c r="C146" s="93"/>
      <c r="D146" s="94"/>
      <c r="E146" s="123"/>
      <c r="F146" s="123">
        <f>SUM(F118:F145)</f>
        <v>0</v>
      </c>
    </row>
    <row r="147" spans="1:6" s="39" customFormat="1" ht="13.5" thickBot="1" x14ac:dyDescent="0.25">
      <c r="A147" s="99"/>
      <c r="C147" s="96"/>
      <c r="D147" s="19"/>
      <c r="E147" s="124"/>
      <c r="F147" s="107"/>
    </row>
    <row r="148" spans="1:6" s="21" customFormat="1" ht="13.5" thickBot="1" x14ac:dyDescent="0.25">
      <c r="A148" s="16" t="s">
        <v>12</v>
      </c>
      <c r="B148" s="17" t="s">
        <v>64</v>
      </c>
      <c r="C148" s="18"/>
      <c r="D148" s="19"/>
      <c r="E148" s="121"/>
      <c r="F148" s="107"/>
    </row>
    <row r="149" spans="1:6" s="21" customFormat="1" x14ac:dyDescent="0.2">
      <c r="A149" s="22"/>
      <c r="B149" s="18"/>
      <c r="C149" s="18"/>
      <c r="D149" s="19"/>
      <c r="E149" s="121"/>
      <c r="F149" s="107"/>
    </row>
    <row r="150" spans="1:6" s="1" customFormat="1" x14ac:dyDescent="0.2">
      <c r="A150" s="2"/>
      <c r="D150" s="27"/>
      <c r="E150" s="122"/>
      <c r="F150" s="107"/>
    </row>
    <row r="151" spans="1:6" s="1" customFormat="1" ht="180.75" customHeight="1" x14ac:dyDescent="0.2">
      <c r="A151" s="2" t="s">
        <v>15</v>
      </c>
      <c r="B151" s="1" t="s">
        <v>113</v>
      </c>
      <c r="C151" s="27" t="s">
        <v>4</v>
      </c>
      <c r="D151" s="11">
        <v>12</v>
      </c>
      <c r="E151" s="113"/>
      <c r="F151" s="107">
        <f t="shared" ref="F151" si="3">D151*E151</f>
        <v>0</v>
      </c>
    </row>
    <row r="152" spans="1:6" s="1" customFormat="1" ht="13.5" thickBot="1" x14ac:dyDescent="0.25">
      <c r="A152" s="2"/>
      <c r="D152" s="27"/>
      <c r="E152" s="122"/>
      <c r="F152" s="107"/>
    </row>
    <row r="153" spans="1:6" s="39" customFormat="1" ht="13.5" thickBot="1" x14ac:dyDescent="0.25">
      <c r="A153" s="91" t="s">
        <v>12</v>
      </c>
      <c r="B153" s="92" t="s">
        <v>120</v>
      </c>
      <c r="C153" s="93"/>
      <c r="D153" s="94"/>
      <c r="E153" s="123"/>
      <c r="F153" s="108">
        <f>SUM(F148:F152)</f>
        <v>0</v>
      </c>
    </row>
    <row r="154" spans="1:6" s="39" customFormat="1" ht="13.5" thickBot="1" x14ac:dyDescent="0.25">
      <c r="A154" s="99"/>
      <c r="C154" s="96"/>
      <c r="D154" s="19"/>
      <c r="E154" s="124"/>
      <c r="F154" s="100"/>
    </row>
    <row r="155" spans="1:6" s="21" customFormat="1" ht="13.5" thickBot="1" x14ac:dyDescent="0.25">
      <c r="A155" s="16" t="s">
        <v>13</v>
      </c>
      <c r="B155" s="17" t="s">
        <v>201</v>
      </c>
      <c r="C155" s="18"/>
      <c r="D155" s="19"/>
      <c r="E155" s="121"/>
      <c r="F155" s="20"/>
    </row>
    <row r="156" spans="1:6" s="21" customFormat="1" x14ac:dyDescent="0.2">
      <c r="A156" s="22"/>
      <c r="B156" s="18"/>
      <c r="C156" s="18"/>
      <c r="D156" s="19"/>
      <c r="E156" s="121"/>
      <c r="F156" s="20"/>
    </row>
    <row r="157" spans="1:6" s="1" customFormat="1" ht="180.75" customHeight="1" x14ac:dyDescent="0.2">
      <c r="A157" s="2" t="s">
        <v>15</v>
      </c>
      <c r="B157" s="1" t="s">
        <v>113</v>
      </c>
      <c r="C157" s="27" t="s">
        <v>4</v>
      </c>
      <c r="D157" s="11">
        <v>12</v>
      </c>
      <c r="E157" s="113"/>
      <c r="F157" s="107">
        <f t="shared" ref="F157" si="4">D157*E157</f>
        <v>0</v>
      </c>
    </row>
    <row r="158" spans="1:6" s="1" customFormat="1" ht="13.5" thickBot="1" x14ac:dyDescent="0.25">
      <c r="A158" s="2"/>
      <c r="C158" s="27"/>
      <c r="D158" s="11"/>
      <c r="E158" s="113"/>
      <c r="F158" s="107"/>
    </row>
    <row r="159" spans="1:6" s="39" customFormat="1" ht="13.5" thickBot="1" x14ac:dyDescent="0.25">
      <c r="A159" s="91" t="s">
        <v>13</v>
      </c>
      <c r="B159" s="92" t="s">
        <v>202</v>
      </c>
      <c r="C159" s="93"/>
      <c r="D159" s="94"/>
      <c r="E159" s="123"/>
      <c r="F159" s="126">
        <f>SUM(F155:F158)</f>
        <v>0</v>
      </c>
    </row>
    <row r="160" spans="1:6" s="1" customFormat="1" ht="13.5" thickBot="1" x14ac:dyDescent="0.25">
      <c r="A160" s="2"/>
      <c r="B160" s="44"/>
      <c r="C160" s="27"/>
      <c r="D160" s="11"/>
      <c r="E160" s="113"/>
      <c r="F160" s="28"/>
    </row>
    <row r="161" spans="1:6" s="21" customFormat="1" ht="13.5" thickBot="1" x14ac:dyDescent="0.25">
      <c r="A161" s="16" t="s">
        <v>14</v>
      </c>
      <c r="B161" s="17" t="s">
        <v>203</v>
      </c>
      <c r="C161" s="18"/>
      <c r="D161" s="19"/>
      <c r="E161" s="121"/>
      <c r="F161" s="20"/>
    </row>
    <row r="162" spans="1:6" s="1" customFormat="1" x14ac:dyDescent="0.2">
      <c r="A162" s="2"/>
      <c r="D162" s="27"/>
      <c r="E162" s="122"/>
      <c r="F162" s="107"/>
    </row>
    <row r="163" spans="1:6" s="1" customFormat="1" ht="180.75" customHeight="1" x14ac:dyDescent="0.2">
      <c r="A163" s="2" t="s">
        <v>15</v>
      </c>
      <c r="B163" s="1" t="s">
        <v>113</v>
      </c>
      <c r="C163" s="27" t="s">
        <v>4</v>
      </c>
      <c r="D163" s="11">
        <v>2</v>
      </c>
      <c r="E163" s="113"/>
      <c r="F163" s="107">
        <f t="shared" ref="F163" si="5">D163*E163</f>
        <v>0</v>
      </c>
    </row>
    <row r="164" spans="1:6" s="1" customFormat="1" x14ac:dyDescent="0.2">
      <c r="A164" s="2"/>
      <c r="D164" s="27"/>
      <c r="E164" s="122"/>
      <c r="F164" s="107"/>
    </row>
    <row r="165" spans="1:6" s="1" customFormat="1" ht="255" customHeight="1" x14ac:dyDescent="0.2">
      <c r="A165" s="10" t="s">
        <v>32</v>
      </c>
      <c r="B165" s="128" t="s">
        <v>239</v>
      </c>
      <c r="C165" s="130"/>
      <c r="D165" s="131"/>
      <c r="E165" s="112"/>
      <c r="F165" s="107"/>
    </row>
    <row r="166" spans="1:6" s="1" customFormat="1" ht="127.5" customHeight="1" x14ac:dyDescent="0.2">
      <c r="A166" s="10"/>
      <c r="B166" s="1" t="s">
        <v>215</v>
      </c>
      <c r="C166" s="14"/>
      <c r="D166" s="11"/>
      <c r="E166" s="112"/>
      <c r="F166" s="107"/>
    </row>
    <row r="167" spans="1:6" s="1" customFormat="1" x14ac:dyDescent="0.2">
      <c r="A167" s="2"/>
      <c r="B167" s="1" t="s">
        <v>216</v>
      </c>
      <c r="C167" s="27" t="s">
        <v>217</v>
      </c>
      <c r="D167" s="11">
        <v>1</v>
      </c>
      <c r="E167" s="122"/>
      <c r="F167" s="107">
        <f t="shared" ref="F167" si="6">D167*E167</f>
        <v>0</v>
      </c>
    </row>
    <row r="168" spans="1:6" s="1" customFormat="1" ht="13.5" thickBot="1" x14ac:dyDescent="0.25">
      <c r="A168" s="2"/>
      <c r="D168" s="27"/>
      <c r="E168" s="122"/>
      <c r="F168" s="107"/>
    </row>
    <row r="169" spans="1:6" s="39" customFormat="1" ht="13.5" thickBot="1" x14ac:dyDescent="0.25">
      <c r="A169" s="91" t="s">
        <v>14</v>
      </c>
      <c r="B169" s="92" t="s">
        <v>220</v>
      </c>
      <c r="C169" s="93"/>
      <c r="D169" s="94"/>
      <c r="E169" s="123"/>
      <c r="F169" s="126">
        <f>SUM(F161:F168)</f>
        <v>0</v>
      </c>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sheetData>
  <mergeCells count="13">
    <mergeCell ref="B82:F82"/>
    <mergeCell ref="B84:F84"/>
    <mergeCell ref="B85:F85"/>
    <mergeCell ref="B26:F26"/>
    <mergeCell ref="A1:B1"/>
    <mergeCell ref="A2:E2"/>
    <mergeCell ref="A3:B3"/>
    <mergeCell ref="B28:F28"/>
    <mergeCell ref="B77:F77"/>
    <mergeCell ref="B78:F78"/>
    <mergeCell ref="B79:F79"/>
    <mergeCell ref="B80:F80"/>
    <mergeCell ref="B81:F81"/>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6E86-8AA1-4278-8134-39434045A600}">
  <dimension ref="A1:F201"/>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267</v>
      </c>
      <c r="B1" s="146"/>
      <c r="C1" s="14"/>
      <c r="D1" s="11"/>
      <c r="E1" s="112"/>
      <c r="F1" s="5"/>
    </row>
    <row r="2" spans="1:6" s="1" customFormat="1" x14ac:dyDescent="0.2">
      <c r="A2" s="147" t="s">
        <v>254</v>
      </c>
      <c r="B2" s="147"/>
      <c r="C2" s="147"/>
      <c r="D2" s="147"/>
      <c r="E2" s="147"/>
      <c r="F2" s="5"/>
    </row>
    <row r="3" spans="1:6" s="1" customForma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15</v>
      </c>
      <c r="B62" s="61" t="s">
        <v>147</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99</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157</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124</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208.5" customHeight="1" x14ac:dyDescent="0.2">
      <c r="A94" s="2" t="s">
        <v>29</v>
      </c>
      <c r="B94" s="1" t="s">
        <v>251</v>
      </c>
      <c r="C94" s="27" t="s">
        <v>9</v>
      </c>
      <c r="D94" s="11">
        <v>1</v>
      </c>
      <c r="E94" s="113"/>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125</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A1:B1"/>
    <mergeCell ref="A2:E2"/>
    <mergeCell ref="A3:B3"/>
    <mergeCell ref="B26:F26"/>
    <mergeCell ref="B78:F78"/>
    <mergeCell ref="B80:F80"/>
    <mergeCell ref="B81:F81"/>
    <mergeCell ref="B28:F28"/>
    <mergeCell ref="B73:F73"/>
    <mergeCell ref="B74:F74"/>
    <mergeCell ref="B75:F75"/>
    <mergeCell ref="B76:F76"/>
    <mergeCell ref="B77:F77"/>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D161-F46B-451E-AB37-5414B82A4158}">
  <dimension ref="A1:F340"/>
  <sheetViews>
    <sheetView zoomScaleNormal="100" zoomScaleSheetLayoutView="100" workbookViewId="0">
      <selection activeCell="B15" sqref="B15:B2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257</v>
      </c>
      <c r="B1" s="146"/>
      <c r="C1" s="14"/>
      <c r="D1" s="11"/>
      <c r="E1" s="112"/>
      <c r="F1" s="5"/>
    </row>
    <row r="2" spans="1:6" s="1" customFormat="1" ht="39.75" customHeight="1" x14ac:dyDescent="0.2">
      <c r="A2" s="147" t="s">
        <v>254</v>
      </c>
      <c r="B2" s="147"/>
      <c r="C2" s="147"/>
      <c r="D2" s="147"/>
      <c r="E2" s="147"/>
      <c r="F2" s="5"/>
    </row>
    <row r="3" spans="1:6" s="1" customFormat="1" ht="16.5" customHeigh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148</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145</v>
      </c>
      <c r="C65" s="62"/>
      <c r="D65" s="62"/>
      <c r="E65" s="111"/>
      <c r="F65" s="127"/>
    </row>
    <row r="66" spans="1:6" customFormat="1" ht="15" x14ac:dyDescent="0.25">
      <c r="A66" s="61" t="s">
        <v>14</v>
      </c>
      <c r="B66" s="61" t="s">
        <v>146</v>
      </c>
      <c r="C66" s="62"/>
      <c r="D66" s="62"/>
      <c r="E66" s="111"/>
      <c r="F66" s="127"/>
    </row>
    <row r="67" spans="1:6" customFormat="1" ht="15" x14ac:dyDescent="0.25">
      <c r="A67" s="61" t="s">
        <v>15</v>
      </c>
      <c r="B67" s="61" t="s">
        <v>147</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157</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158</v>
      </c>
      <c r="C96" s="18"/>
      <c r="D96" s="19"/>
      <c r="E96" s="121"/>
      <c r="F96" s="20"/>
    </row>
    <row r="97" spans="1:6" s="21" customFormat="1" x14ac:dyDescent="0.2">
      <c r="A97" s="22"/>
      <c r="B97" s="18"/>
      <c r="C97" s="18"/>
      <c r="D97" s="19"/>
      <c r="E97" s="121"/>
      <c r="F97" s="20"/>
    </row>
    <row r="98" spans="1:6" s="1" customFormat="1" x14ac:dyDescent="0.2">
      <c r="A98" s="2"/>
      <c r="C98" s="27"/>
      <c r="D98" s="11"/>
      <c r="E98" s="113"/>
      <c r="F98" s="107"/>
    </row>
    <row r="99" spans="1:6" s="1" customFormat="1" ht="207" customHeight="1" x14ac:dyDescent="0.2">
      <c r="A99" s="2" t="s">
        <v>30</v>
      </c>
      <c r="B99" s="133" t="s">
        <v>164</v>
      </c>
      <c r="C99" s="27" t="s">
        <v>9</v>
      </c>
      <c r="D99" s="11">
        <v>1</v>
      </c>
      <c r="E99" s="113"/>
      <c r="F99" s="107">
        <f t="shared" ref="F99" si="0">D99*E99</f>
        <v>0</v>
      </c>
    </row>
    <row r="100" spans="1:6" s="1" customFormat="1" x14ac:dyDescent="0.2">
      <c r="A100" s="2"/>
      <c r="C100" s="27"/>
      <c r="D100" s="11"/>
      <c r="E100" s="113"/>
      <c r="F100" s="107"/>
    </row>
    <row r="101" spans="1:6" s="1" customFormat="1" ht="13.5" thickBot="1" x14ac:dyDescent="0.25">
      <c r="A101" s="2"/>
      <c r="C101" s="27"/>
      <c r="D101" s="11"/>
      <c r="E101" s="113"/>
      <c r="F101" s="28"/>
    </row>
    <row r="102" spans="1:6" s="39" customFormat="1" ht="13.5" thickBot="1" x14ac:dyDescent="0.25">
      <c r="A102" s="91" t="s">
        <v>11</v>
      </c>
      <c r="B102" s="92" t="s">
        <v>219</v>
      </c>
      <c r="C102" s="93"/>
      <c r="D102" s="94"/>
      <c r="E102" s="123"/>
      <c r="F102" s="126">
        <f>SUM(F96:F101)</f>
        <v>0</v>
      </c>
    </row>
    <row r="103" spans="1:6" s="21" customFormat="1" x14ac:dyDescent="0.2">
      <c r="A103" s="70"/>
      <c r="B103" s="18"/>
      <c r="C103" s="96"/>
      <c r="D103" s="97"/>
      <c r="E103" s="124"/>
      <c r="F103" s="98"/>
    </row>
    <row r="104" spans="1:6" s="44" customFormat="1" ht="13.5" thickBot="1" x14ac:dyDescent="0.25">
      <c r="A104" s="10"/>
      <c r="C104" s="15"/>
      <c r="D104" s="12"/>
      <c r="E104" s="117"/>
      <c r="F104" s="6"/>
    </row>
    <row r="105" spans="1:6" s="21" customFormat="1" ht="13.5" thickBot="1" x14ac:dyDescent="0.25">
      <c r="A105" s="16" t="s">
        <v>10</v>
      </c>
      <c r="B105" s="17" t="s">
        <v>57</v>
      </c>
      <c r="C105" s="18"/>
      <c r="D105" s="19"/>
      <c r="E105" s="121"/>
      <c r="F105" s="20"/>
    </row>
    <row r="106" spans="1:6" s="21" customFormat="1" x14ac:dyDescent="0.2">
      <c r="A106" s="22"/>
      <c r="B106" s="18"/>
      <c r="C106" s="18"/>
      <c r="D106" s="19"/>
      <c r="E106" s="121"/>
      <c r="F106" s="20"/>
    </row>
    <row r="107" spans="1:6" s="1" customFormat="1" x14ac:dyDescent="0.2">
      <c r="A107" s="2"/>
      <c r="C107" s="27"/>
      <c r="D107" s="11"/>
      <c r="E107" s="113"/>
      <c r="F107" s="28"/>
    </row>
    <row r="108" spans="1:6" s="1" customFormat="1" ht="127.5" x14ac:dyDescent="0.2">
      <c r="A108" s="2" t="s">
        <v>12</v>
      </c>
      <c r="B108" s="1" t="s">
        <v>225</v>
      </c>
      <c r="C108" s="27" t="s">
        <v>4</v>
      </c>
      <c r="D108" s="11">
        <v>3</v>
      </c>
      <c r="E108" s="113"/>
      <c r="F108" s="107">
        <f t="shared" ref="F108:F117" si="1">D108*E108</f>
        <v>0</v>
      </c>
    </row>
    <row r="109" spans="1:6" s="1" customFormat="1" x14ac:dyDescent="0.2">
      <c r="A109" s="2"/>
      <c r="C109" s="27"/>
      <c r="D109" s="11"/>
      <c r="E109" s="113"/>
      <c r="F109" s="107"/>
    </row>
    <row r="110" spans="1:6" s="1" customFormat="1" ht="249.75" customHeight="1" x14ac:dyDescent="0.2">
      <c r="A110" s="2" t="s">
        <v>13</v>
      </c>
      <c r="B110" s="128" t="s">
        <v>169</v>
      </c>
      <c r="C110" s="27" t="s">
        <v>4</v>
      </c>
      <c r="D110" s="11">
        <v>1</v>
      </c>
      <c r="E110" s="113"/>
      <c r="F110" s="107">
        <f t="shared" si="1"/>
        <v>0</v>
      </c>
    </row>
    <row r="111" spans="1:6" s="1" customFormat="1" x14ac:dyDescent="0.2">
      <c r="A111" s="2"/>
      <c r="C111" s="27"/>
      <c r="D111" s="11"/>
      <c r="E111" s="113"/>
      <c r="F111" s="107"/>
    </row>
    <row r="112" spans="1:6" s="1" customFormat="1" x14ac:dyDescent="0.2">
      <c r="A112" s="2"/>
      <c r="C112" s="27"/>
      <c r="D112" s="11"/>
      <c r="E112" s="113"/>
      <c r="F112" s="107"/>
    </row>
    <row r="113" spans="1:6" s="1" customFormat="1" ht="101.25" customHeight="1" x14ac:dyDescent="0.2">
      <c r="A113" s="2" t="s">
        <v>15</v>
      </c>
      <c r="B113" s="1" t="s">
        <v>119</v>
      </c>
      <c r="C113" s="27" t="s">
        <v>4</v>
      </c>
      <c r="D113" s="11">
        <v>2</v>
      </c>
      <c r="E113" s="113"/>
      <c r="F113" s="107">
        <f t="shared" si="1"/>
        <v>0</v>
      </c>
    </row>
    <row r="114" spans="1:6" s="1" customFormat="1" x14ac:dyDescent="0.2">
      <c r="A114" s="2"/>
      <c r="C114" s="27"/>
      <c r="D114" s="11"/>
      <c r="E114" s="113"/>
      <c r="F114" s="107"/>
    </row>
    <row r="115" spans="1:6" s="1" customFormat="1" ht="208.5" customHeight="1" x14ac:dyDescent="0.2">
      <c r="A115" s="2" t="s">
        <v>16</v>
      </c>
      <c r="B115" s="1" t="s">
        <v>173</v>
      </c>
      <c r="C115" s="27" t="s">
        <v>4</v>
      </c>
      <c r="D115" s="11">
        <v>1</v>
      </c>
      <c r="E115" s="113"/>
      <c r="F115" s="107">
        <f t="shared" si="1"/>
        <v>0</v>
      </c>
    </row>
    <row r="116" spans="1:6" s="1" customFormat="1" x14ac:dyDescent="0.2">
      <c r="A116" s="2"/>
      <c r="C116" s="27"/>
      <c r="D116" s="11"/>
      <c r="E116" s="113"/>
      <c r="F116" s="107"/>
    </row>
    <row r="117" spans="1:6" s="1" customFormat="1" ht="102" x14ac:dyDescent="0.2">
      <c r="A117" s="2" t="s">
        <v>17</v>
      </c>
      <c r="B117" s="128" t="s">
        <v>174</v>
      </c>
      <c r="C117" s="27" t="s">
        <v>4</v>
      </c>
      <c r="D117" s="11">
        <v>4</v>
      </c>
      <c r="E117" s="113"/>
      <c r="F117" s="107">
        <f t="shared" si="1"/>
        <v>0</v>
      </c>
    </row>
    <row r="118" spans="1:6" s="1" customFormat="1" x14ac:dyDescent="0.2">
      <c r="A118" s="2"/>
      <c r="D118" s="27"/>
      <c r="E118" s="122"/>
      <c r="F118" s="107"/>
    </row>
    <row r="119" spans="1:6" s="1" customFormat="1" ht="259.5" customHeight="1" x14ac:dyDescent="0.2">
      <c r="A119" s="2" t="s">
        <v>31</v>
      </c>
      <c r="B119" s="128" t="s">
        <v>114</v>
      </c>
      <c r="C119" s="27" t="s">
        <v>4</v>
      </c>
      <c r="D119" s="11">
        <v>1</v>
      </c>
      <c r="E119" s="113"/>
      <c r="F119" s="107">
        <f t="shared" ref="F119:F121" si="2">D119*E119</f>
        <v>0</v>
      </c>
    </row>
    <row r="120" spans="1:6" s="1" customFormat="1" x14ac:dyDescent="0.2">
      <c r="A120" s="2"/>
      <c r="C120" s="27"/>
      <c r="D120" s="11"/>
      <c r="E120" s="113"/>
      <c r="F120" s="107"/>
    </row>
    <row r="121" spans="1:6" s="1" customFormat="1" ht="255.75" customHeight="1" x14ac:dyDescent="0.2">
      <c r="A121" s="2" t="s">
        <v>32</v>
      </c>
      <c r="B121" s="1" t="s">
        <v>188</v>
      </c>
      <c r="C121" s="27" t="s">
        <v>4</v>
      </c>
      <c r="D121" s="11">
        <v>1</v>
      </c>
      <c r="E121" s="113"/>
      <c r="F121" s="107">
        <f t="shared" si="2"/>
        <v>0</v>
      </c>
    </row>
    <row r="122" spans="1:6" s="1" customFormat="1" x14ac:dyDescent="0.2">
      <c r="A122" s="2"/>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SUM(F105:F123)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26" customFormat="1" ht="283.5" customHeight="1" x14ac:dyDescent="0.2">
      <c r="A128" s="23" t="s">
        <v>11</v>
      </c>
      <c r="B128" s="134" t="s">
        <v>243</v>
      </c>
      <c r="C128" s="24"/>
      <c r="D128" s="25"/>
      <c r="E128" s="135"/>
      <c r="F128" s="107"/>
    </row>
    <row r="129" spans="1:6" s="26" customFormat="1" x14ac:dyDescent="0.2">
      <c r="A129" s="23"/>
      <c r="B129" s="24" t="s">
        <v>110</v>
      </c>
      <c r="C129" s="27" t="s">
        <v>9</v>
      </c>
      <c r="D129" s="11">
        <v>7</v>
      </c>
      <c r="E129" s="107"/>
      <c r="F129" s="107">
        <f>D129*E129</f>
        <v>0</v>
      </c>
    </row>
    <row r="130" spans="1:6" s="1" customFormat="1" x14ac:dyDescent="0.2">
      <c r="A130" s="2"/>
      <c r="D130" s="27"/>
      <c r="E130" s="122"/>
      <c r="F130" s="107"/>
    </row>
    <row r="131" spans="1:6" s="1" customFormat="1" ht="38.25" x14ac:dyDescent="0.2">
      <c r="A131" s="2" t="s">
        <v>10</v>
      </c>
      <c r="B131" s="1" t="s">
        <v>111</v>
      </c>
      <c r="C131" s="27" t="s">
        <v>4</v>
      </c>
      <c r="D131" s="11">
        <v>7</v>
      </c>
      <c r="E131" s="113"/>
      <c r="F131" s="107">
        <f t="shared" ref="F131:F153" si="3">D131*E131</f>
        <v>0</v>
      </c>
    </row>
    <row r="132" spans="1:6" s="1" customFormat="1" x14ac:dyDescent="0.2">
      <c r="A132" s="2"/>
      <c r="C132" s="27"/>
      <c r="D132" s="11"/>
      <c r="E132" s="113"/>
      <c r="F132" s="107"/>
    </row>
    <row r="133" spans="1:6" s="1" customFormat="1" ht="207" customHeight="1" x14ac:dyDescent="0.2">
      <c r="A133" s="10" t="s">
        <v>13</v>
      </c>
      <c r="B133" s="128" t="s">
        <v>233</v>
      </c>
      <c r="C133" s="130"/>
      <c r="D133" s="131"/>
      <c r="E133" s="112"/>
      <c r="F133" s="107"/>
    </row>
    <row r="134" spans="1:6" s="1" customFormat="1" ht="102.75" customHeight="1" x14ac:dyDescent="0.2">
      <c r="A134" s="10"/>
      <c r="B134" s="1" t="s">
        <v>190</v>
      </c>
      <c r="E134" s="112"/>
      <c r="F134" s="107"/>
    </row>
    <row r="135" spans="1:6" s="1" customFormat="1" x14ac:dyDescent="0.2">
      <c r="A135" s="10"/>
      <c r="B135" s="1" t="s">
        <v>191</v>
      </c>
      <c r="C135" s="14" t="s">
        <v>4</v>
      </c>
      <c r="D135" s="11">
        <v>5</v>
      </c>
      <c r="E135" s="112"/>
      <c r="F135" s="107">
        <f t="shared" si="3"/>
        <v>0</v>
      </c>
    </row>
    <row r="136" spans="1:6" s="1" customFormat="1" x14ac:dyDescent="0.2">
      <c r="A136" s="10"/>
      <c r="B136" s="1" t="s">
        <v>192</v>
      </c>
      <c r="C136" s="14" t="s">
        <v>4</v>
      </c>
      <c r="D136" s="11">
        <v>3</v>
      </c>
      <c r="E136" s="112"/>
      <c r="F136" s="107">
        <f t="shared" si="3"/>
        <v>0</v>
      </c>
    </row>
    <row r="137" spans="1:6" s="1" customFormat="1" x14ac:dyDescent="0.2">
      <c r="A137" s="10"/>
      <c r="C137" s="14"/>
      <c r="D137" s="11"/>
      <c r="E137" s="112"/>
      <c r="F137" s="107"/>
    </row>
    <row r="138" spans="1:6" s="1" customFormat="1" ht="296.25" customHeight="1" x14ac:dyDescent="0.2">
      <c r="A138" s="2" t="s">
        <v>14</v>
      </c>
      <c r="B138" s="1" t="s">
        <v>116</v>
      </c>
      <c r="E138" s="113"/>
      <c r="F138" s="107"/>
    </row>
    <row r="139" spans="1:6" s="1" customFormat="1" x14ac:dyDescent="0.2">
      <c r="A139" s="2"/>
      <c r="B139" s="1" t="s">
        <v>117</v>
      </c>
      <c r="C139" s="27" t="s">
        <v>4</v>
      </c>
      <c r="D139" s="11">
        <v>1</v>
      </c>
      <c r="E139" s="122"/>
      <c r="F139" s="107">
        <f t="shared" si="3"/>
        <v>0</v>
      </c>
    </row>
    <row r="140" spans="1:6" s="1" customFormat="1" x14ac:dyDescent="0.2">
      <c r="A140" s="2"/>
      <c r="B140" s="1" t="s">
        <v>118</v>
      </c>
      <c r="C140" s="27" t="s">
        <v>4</v>
      </c>
      <c r="D140" s="11">
        <v>2</v>
      </c>
      <c r="E140" s="122"/>
      <c r="F140" s="107">
        <f t="shared" si="3"/>
        <v>0</v>
      </c>
    </row>
    <row r="141" spans="1:6" s="1" customFormat="1" x14ac:dyDescent="0.2">
      <c r="A141" s="2"/>
      <c r="D141" s="27"/>
      <c r="E141" s="122"/>
      <c r="F141" s="107"/>
    </row>
    <row r="142" spans="1:6" s="1" customFormat="1" ht="259.5" customHeight="1" x14ac:dyDescent="0.2">
      <c r="A142" s="2" t="s">
        <v>16</v>
      </c>
      <c r="B142" s="128" t="s">
        <v>114</v>
      </c>
      <c r="C142" s="27" t="s">
        <v>4</v>
      </c>
      <c r="D142" s="11">
        <v>2</v>
      </c>
      <c r="E142" s="113"/>
      <c r="F142" s="107">
        <f t="shared" si="3"/>
        <v>0</v>
      </c>
    </row>
    <row r="143" spans="1:6" s="1" customFormat="1" x14ac:dyDescent="0.2">
      <c r="A143" s="2"/>
      <c r="D143" s="27"/>
      <c r="E143" s="122"/>
      <c r="F143" s="107"/>
    </row>
    <row r="144" spans="1:6" s="1" customFormat="1" ht="126.75" customHeight="1" x14ac:dyDescent="0.2">
      <c r="A144" s="2" t="s">
        <v>17</v>
      </c>
      <c r="B144" s="1" t="s">
        <v>229</v>
      </c>
      <c r="C144" s="27" t="s">
        <v>4</v>
      </c>
      <c r="D144" s="11">
        <v>2</v>
      </c>
      <c r="E144" s="113"/>
      <c r="F144" s="107">
        <f t="shared" si="3"/>
        <v>0</v>
      </c>
    </row>
    <row r="145" spans="1:6" s="1" customFormat="1" x14ac:dyDescent="0.2">
      <c r="A145" s="2"/>
      <c r="D145" s="27"/>
      <c r="E145" s="122"/>
      <c r="F145" s="107"/>
    </row>
    <row r="146" spans="1:6" s="1" customFormat="1" ht="39.75" customHeight="1" x14ac:dyDescent="0.2">
      <c r="A146" s="2" t="s">
        <v>18</v>
      </c>
      <c r="B146" s="132" t="s">
        <v>195</v>
      </c>
      <c r="E146" s="113"/>
      <c r="F146" s="107"/>
    </row>
    <row r="147" spans="1:6" s="1" customFormat="1" ht="283.5" customHeight="1" x14ac:dyDescent="0.2">
      <c r="A147" s="2"/>
      <c r="B147" s="1" t="s">
        <v>244</v>
      </c>
      <c r="E147" s="122"/>
      <c r="F147" s="107"/>
    </row>
    <row r="148" spans="1:6" s="1" customFormat="1" x14ac:dyDescent="0.2">
      <c r="A148" s="2"/>
      <c r="B148" s="1" t="s">
        <v>193</v>
      </c>
      <c r="C148" s="27" t="s">
        <v>9</v>
      </c>
      <c r="D148" s="11">
        <v>2</v>
      </c>
      <c r="E148" s="122"/>
      <c r="F148" s="107">
        <f t="shared" si="3"/>
        <v>0</v>
      </c>
    </row>
    <row r="149" spans="1:6" s="1" customFormat="1" x14ac:dyDescent="0.2">
      <c r="A149" s="2"/>
      <c r="B149" s="1" t="s">
        <v>194</v>
      </c>
      <c r="C149" s="27" t="s">
        <v>9</v>
      </c>
      <c r="D149" s="11">
        <v>1</v>
      </c>
      <c r="E149" s="122"/>
      <c r="F149" s="107">
        <f t="shared" si="3"/>
        <v>0</v>
      </c>
    </row>
    <row r="150" spans="1:6" s="1" customFormat="1" x14ac:dyDescent="0.2">
      <c r="A150" s="2"/>
      <c r="C150" s="27"/>
      <c r="D150" s="11"/>
      <c r="E150" s="122"/>
      <c r="F150" s="107"/>
    </row>
    <row r="151" spans="1:6" s="1" customFormat="1" ht="101.25" customHeight="1" x14ac:dyDescent="0.2">
      <c r="A151" s="2" t="s">
        <v>24</v>
      </c>
      <c r="B151" s="1" t="s">
        <v>196</v>
      </c>
      <c r="C151" s="27" t="s">
        <v>4</v>
      </c>
      <c r="D151" s="11">
        <v>3</v>
      </c>
      <c r="E151" s="113"/>
      <c r="F151" s="107">
        <f t="shared" si="3"/>
        <v>0</v>
      </c>
    </row>
    <row r="152" spans="1:6" s="1" customFormat="1" x14ac:dyDescent="0.2">
      <c r="A152" s="2"/>
      <c r="C152" s="27"/>
      <c r="D152" s="11"/>
      <c r="E152" s="113"/>
      <c r="F152" s="107"/>
    </row>
    <row r="153" spans="1:6" s="1" customFormat="1" ht="267.75" customHeight="1" x14ac:dyDescent="0.2">
      <c r="A153" s="2" t="s">
        <v>25</v>
      </c>
      <c r="B153" s="1" t="s">
        <v>197</v>
      </c>
      <c r="C153" s="27" t="s">
        <v>4</v>
      </c>
      <c r="D153" s="11">
        <v>5</v>
      </c>
      <c r="E153" s="113"/>
      <c r="F153" s="107">
        <f t="shared" si="3"/>
        <v>0</v>
      </c>
    </row>
    <row r="154" spans="1:6" s="1" customFormat="1" ht="13.5" thickBot="1" x14ac:dyDescent="0.25">
      <c r="A154" s="2"/>
      <c r="C154" s="27"/>
      <c r="D154" s="11"/>
      <c r="E154" s="113"/>
      <c r="F154" s="107"/>
    </row>
    <row r="155" spans="1:6" s="39" customFormat="1" ht="13.5" thickBot="1" x14ac:dyDescent="0.25">
      <c r="A155" s="91" t="s">
        <v>12</v>
      </c>
      <c r="B155" s="92" t="s">
        <v>120</v>
      </c>
      <c r="C155" s="93"/>
      <c r="D155" s="94"/>
      <c r="E155" s="123"/>
      <c r="F155" s="108">
        <f>SUM(F126:F154)</f>
        <v>0</v>
      </c>
    </row>
    <row r="156" spans="1:6" s="39" customFormat="1" ht="13.5" thickBot="1" x14ac:dyDescent="0.25">
      <c r="A156" s="99"/>
      <c r="C156" s="96"/>
      <c r="D156" s="19"/>
      <c r="E156" s="124"/>
      <c r="F156" s="100"/>
    </row>
    <row r="157" spans="1:6" s="21" customFormat="1" ht="13.5" thickBot="1" x14ac:dyDescent="0.25">
      <c r="A157" s="16" t="s">
        <v>13</v>
      </c>
      <c r="B157" s="17" t="s">
        <v>201</v>
      </c>
      <c r="C157" s="18"/>
      <c r="D157" s="19"/>
      <c r="E157" s="121"/>
      <c r="F157" s="20"/>
    </row>
    <row r="158" spans="1:6" s="21" customFormat="1" x14ac:dyDescent="0.2">
      <c r="A158" s="22"/>
      <c r="B158" s="18"/>
      <c r="C158" s="18"/>
      <c r="D158" s="19"/>
      <c r="E158" s="121"/>
      <c r="F158" s="20"/>
    </row>
    <row r="159" spans="1:6" s="26" customFormat="1" ht="283.5" customHeight="1" x14ac:dyDescent="0.2">
      <c r="A159" s="23" t="s">
        <v>11</v>
      </c>
      <c r="B159" s="134" t="s">
        <v>243</v>
      </c>
      <c r="C159" s="24"/>
      <c r="D159" s="25"/>
      <c r="E159" s="135"/>
      <c r="F159" s="129"/>
    </row>
    <row r="160" spans="1:6" s="26" customFormat="1" x14ac:dyDescent="0.2">
      <c r="A160" s="23"/>
      <c r="B160" s="24" t="s">
        <v>110</v>
      </c>
      <c r="C160" s="27" t="s">
        <v>9</v>
      </c>
      <c r="D160" s="11">
        <v>7</v>
      </c>
      <c r="E160" s="107"/>
      <c r="F160" s="107">
        <f>D160*E160</f>
        <v>0</v>
      </c>
    </row>
    <row r="161" spans="1:6" s="1" customFormat="1" x14ac:dyDescent="0.2">
      <c r="A161" s="2"/>
      <c r="D161" s="27"/>
      <c r="E161" s="122"/>
      <c r="F161" s="107"/>
    </row>
    <row r="162" spans="1:6" s="1" customFormat="1" ht="38.25" x14ac:dyDescent="0.2">
      <c r="A162" s="2" t="s">
        <v>10</v>
      </c>
      <c r="B162" s="1" t="s">
        <v>111</v>
      </c>
      <c r="C162" s="27" t="s">
        <v>4</v>
      </c>
      <c r="D162" s="11">
        <v>7</v>
      </c>
      <c r="E162" s="113"/>
      <c r="F162" s="107">
        <f t="shared" ref="F162" si="4">D162*E162</f>
        <v>0</v>
      </c>
    </row>
    <row r="163" spans="1:6" s="1" customFormat="1" x14ac:dyDescent="0.2">
      <c r="A163" s="2"/>
      <c r="C163" s="27"/>
      <c r="D163" s="11"/>
      <c r="E163" s="113"/>
      <c r="F163" s="107"/>
    </row>
    <row r="164" spans="1:6" s="1" customFormat="1" ht="207" customHeight="1" x14ac:dyDescent="0.2">
      <c r="A164" s="10" t="s">
        <v>13</v>
      </c>
      <c r="B164" s="128" t="s">
        <v>233</v>
      </c>
      <c r="C164" s="130"/>
      <c r="D164" s="131"/>
      <c r="E164" s="112"/>
      <c r="F164" s="107"/>
    </row>
    <row r="165" spans="1:6" s="1" customFormat="1" ht="102.75" customHeight="1" x14ac:dyDescent="0.2">
      <c r="A165" s="10"/>
      <c r="B165" s="1" t="s">
        <v>190</v>
      </c>
      <c r="E165" s="112"/>
      <c r="F165" s="107"/>
    </row>
    <row r="166" spans="1:6" s="1" customFormat="1" x14ac:dyDescent="0.2">
      <c r="A166" s="10"/>
      <c r="B166" s="1" t="s">
        <v>191</v>
      </c>
      <c r="C166" s="14" t="s">
        <v>4</v>
      </c>
      <c r="D166" s="11">
        <v>5</v>
      </c>
      <c r="E166" s="112"/>
      <c r="F166" s="107">
        <f t="shared" ref="F166:F184" si="5">D166*E166</f>
        <v>0</v>
      </c>
    </row>
    <row r="167" spans="1:6" s="1" customFormat="1" x14ac:dyDescent="0.2">
      <c r="A167" s="10"/>
      <c r="B167" s="1" t="s">
        <v>192</v>
      </c>
      <c r="C167" s="14" t="s">
        <v>4</v>
      </c>
      <c r="D167" s="11">
        <v>3</v>
      </c>
      <c r="E167" s="112"/>
      <c r="F167" s="107">
        <f t="shared" si="5"/>
        <v>0</v>
      </c>
    </row>
    <row r="168" spans="1:6" s="1" customFormat="1" x14ac:dyDescent="0.2">
      <c r="A168" s="10"/>
      <c r="C168" s="14"/>
      <c r="D168" s="11"/>
      <c r="E168" s="112"/>
      <c r="F168" s="107"/>
    </row>
    <row r="169" spans="1:6" s="1" customFormat="1" ht="296.25" customHeight="1" x14ac:dyDescent="0.2">
      <c r="A169" s="2" t="s">
        <v>14</v>
      </c>
      <c r="B169" s="1" t="s">
        <v>116</v>
      </c>
      <c r="E169" s="113"/>
      <c r="F169" s="107"/>
    </row>
    <row r="170" spans="1:6" s="1" customFormat="1" x14ac:dyDescent="0.2">
      <c r="A170" s="2"/>
      <c r="B170" s="1" t="s">
        <v>117</v>
      </c>
      <c r="C170" s="27" t="s">
        <v>4</v>
      </c>
      <c r="D170" s="11">
        <v>1</v>
      </c>
      <c r="E170" s="122"/>
      <c r="F170" s="107">
        <f t="shared" si="5"/>
        <v>0</v>
      </c>
    </row>
    <row r="171" spans="1:6" s="1" customFormat="1" x14ac:dyDescent="0.2">
      <c r="A171" s="2"/>
      <c r="B171" s="1" t="s">
        <v>118</v>
      </c>
      <c r="C171" s="27" t="s">
        <v>4</v>
      </c>
      <c r="D171" s="11">
        <v>2</v>
      </c>
      <c r="E171" s="122"/>
      <c r="F171" s="107">
        <f t="shared" si="5"/>
        <v>0</v>
      </c>
    </row>
    <row r="172" spans="1:6" s="1" customFormat="1" x14ac:dyDescent="0.2">
      <c r="A172" s="2"/>
      <c r="D172" s="27"/>
      <c r="E172" s="122"/>
      <c r="F172" s="107"/>
    </row>
    <row r="173" spans="1:6" s="1" customFormat="1" ht="259.5" customHeight="1" x14ac:dyDescent="0.2">
      <c r="A173" s="2" t="s">
        <v>16</v>
      </c>
      <c r="B173" s="128" t="s">
        <v>114</v>
      </c>
      <c r="C173" s="27" t="s">
        <v>4</v>
      </c>
      <c r="D173" s="11">
        <v>2</v>
      </c>
      <c r="E173" s="113"/>
      <c r="F173" s="107">
        <f t="shared" si="5"/>
        <v>0</v>
      </c>
    </row>
    <row r="174" spans="1:6" s="1" customFormat="1" x14ac:dyDescent="0.2">
      <c r="A174" s="2"/>
      <c r="D174" s="27"/>
      <c r="E174" s="122"/>
      <c r="F174" s="107"/>
    </row>
    <row r="175" spans="1:6" s="1" customFormat="1" ht="133.5" customHeight="1" x14ac:dyDescent="0.2">
      <c r="A175" s="2" t="s">
        <v>17</v>
      </c>
      <c r="B175" s="1" t="s">
        <v>229</v>
      </c>
      <c r="C175" s="27" t="s">
        <v>4</v>
      </c>
      <c r="D175" s="11">
        <v>2</v>
      </c>
      <c r="E175" s="113"/>
      <c r="F175" s="107">
        <f t="shared" si="5"/>
        <v>0</v>
      </c>
    </row>
    <row r="176" spans="1:6" s="1" customFormat="1" x14ac:dyDescent="0.2">
      <c r="A176" s="2"/>
      <c r="D176" s="27"/>
      <c r="E176" s="122"/>
      <c r="F176" s="107"/>
    </row>
    <row r="177" spans="1:6" s="1" customFormat="1" ht="39.75" customHeight="1" x14ac:dyDescent="0.2">
      <c r="A177" s="2" t="s">
        <v>18</v>
      </c>
      <c r="B177" s="132" t="s">
        <v>195</v>
      </c>
      <c r="E177" s="113"/>
      <c r="F177" s="107"/>
    </row>
    <row r="178" spans="1:6" s="1" customFormat="1" ht="293.25" x14ac:dyDescent="0.2">
      <c r="A178" s="2"/>
      <c r="B178" s="1" t="s">
        <v>244</v>
      </c>
      <c r="E178" s="122"/>
      <c r="F178" s="107"/>
    </row>
    <row r="179" spans="1:6" s="1" customFormat="1" x14ac:dyDescent="0.2">
      <c r="A179" s="2"/>
      <c r="B179" s="1" t="s">
        <v>193</v>
      </c>
      <c r="C179" s="27" t="s">
        <v>9</v>
      </c>
      <c r="D179" s="11">
        <v>2</v>
      </c>
      <c r="E179" s="122"/>
      <c r="F179" s="107">
        <f t="shared" si="5"/>
        <v>0</v>
      </c>
    </row>
    <row r="180" spans="1:6" s="1" customFormat="1" x14ac:dyDescent="0.2">
      <c r="A180" s="2"/>
      <c r="B180" s="1" t="s">
        <v>194</v>
      </c>
      <c r="C180" s="27" t="s">
        <v>9</v>
      </c>
      <c r="D180" s="11">
        <v>1</v>
      </c>
      <c r="E180" s="122"/>
      <c r="F180" s="107">
        <f t="shared" si="5"/>
        <v>0</v>
      </c>
    </row>
    <row r="181" spans="1:6" s="1" customFormat="1" x14ac:dyDescent="0.2">
      <c r="A181" s="2"/>
      <c r="C181" s="27"/>
      <c r="D181" s="11"/>
      <c r="E181" s="122"/>
      <c r="F181" s="107"/>
    </row>
    <row r="182" spans="1:6" s="1" customFormat="1" ht="101.25" customHeight="1" x14ac:dyDescent="0.2">
      <c r="A182" s="2" t="s">
        <v>24</v>
      </c>
      <c r="B182" s="1" t="s">
        <v>196</v>
      </c>
      <c r="C182" s="27" t="s">
        <v>4</v>
      </c>
      <c r="D182" s="11">
        <v>3</v>
      </c>
      <c r="E182" s="113"/>
      <c r="F182" s="107">
        <f t="shared" si="5"/>
        <v>0</v>
      </c>
    </row>
    <row r="183" spans="1:6" s="1" customFormat="1" x14ac:dyDescent="0.2">
      <c r="A183" s="2"/>
      <c r="C183" s="27"/>
      <c r="D183" s="11"/>
      <c r="E183" s="113"/>
      <c r="F183" s="107"/>
    </row>
    <row r="184" spans="1:6" s="1" customFormat="1" ht="267.75" customHeight="1" x14ac:dyDescent="0.2">
      <c r="A184" s="2" t="s">
        <v>25</v>
      </c>
      <c r="B184" s="1" t="s">
        <v>197</v>
      </c>
      <c r="C184" s="27" t="s">
        <v>4</v>
      </c>
      <c r="D184" s="11">
        <v>5</v>
      </c>
      <c r="E184" s="113"/>
      <c r="F184" s="107">
        <f t="shared" si="5"/>
        <v>0</v>
      </c>
    </row>
    <row r="185" spans="1:6" s="1" customFormat="1" ht="13.5" thickBot="1" x14ac:dyDescent="0.25">
      <c r="A185" s="2"/>
      <c r="C185" s="27"/>
      <c r="D185" s="11"/>
      <c r="E185" s="113"/>
      <c r="F185" s="107"/>
    </row>
    <row r="186" spans="1:6" s="39" customFormat="1" ht="13.5" thickBot="1" x14ac:dyDescent="0.25">
      <c r="A186" s="91" t="s">
        <v>13</v>
      </c>
      <c r="B186" s="92" t="s">
        <v>202</v>
      </c>
      <c r="C186" s="93"/>
      <c r="D186" s="94"/>
      <c r="E186" s="123"/>
      <c r="F186" s="126">
        <f>SUM(F157:F185)</f>
        <v>0</v>
      </c>
    </row>
    <row r="187" spans="1:6" s="1" customFormat="1" x14ac:dyDescent="0.2">
      <c r="A187" s="2"/>
      <c r="B187" s="44"/>
      <c r="C187" s="27"/>
      <c r="D187" s="11"/>
      <c r="E187" s="113"/>
      <c r="F187" s="28"/>
    </row>
    <row r="188" spans="1:6" s="1" customFormat="1" ht="13.5" thickBot="1" x14ac:dyDescent="0.25">
      <c r="A188" s="2"/>
      <c r="B188" s="44"/>
      <c r="C188" s="27"/>
      <c r="D188" s="11"/>
      <c r="E188" s="113"/>
      <c r="F188" s="28"/>
    </row>
    <row r="189" spans="1:6" s="21" customFormat="1" ht="13.5" thickBot="1" x14ac:dyDescent="0.25">
      <c r="A189" s="16" t="s">
        <v>14</v>
      </c>
      <c r="B189" s="17" t="s">
        <v>203</v>
      </c>
      <c r="C189" s="18"/>
      <c r="D189" s="19"/>
      <c r="E189" s="121"/>
      <c r="F189" s="20"/>
    </row>
    <row r="190" spans="1:6" s="21" customFormat="1" x14ac:dyDescent="0.2">
      <c r="A190" s="22"/>
      <c r="B190" s="18"/>
      <c r="C190" s="18"/>
      <c r="D190" s="19"/>
      <c r="E190" s="121"/>
      <c r="F190" s="20"/>
    </row>
    <row r="191" spans="1:6" s="26" customFormat="1" ht="283.5" customHeight="1" x14ac:dyDescent="0.2">
      <c r="A191" s="23" t="s">
        <v>11</v>
      </c>
      <c r="B191" s="134" t="s">
        <v>243</v>
      </c>
      <c r="C191" s="24"/>
      <c r="D191" s="25"/>
      <c r="E191" s="135"/>
      <c r="F191" s="129"/>
    </row>
    <row r="192" spans="1:6" s="26" customFormat="1" x14ac:dyDescent="0.2">
      <c r="A192" s="23"/>
      <c r="B192" s="24" t="s">
        <v>110</v>
      </c>
      <c r="C192" s="27" t="s">
        <v>9</v>
      </c>
      <c r="D192" s="11">
        <v>1</v>
      </c>
      <c r="E192" s="107"/>
      <c r="F192" s="107">
        <f>D192*E192</f>
        <v>0</v>
      </c>
    </row>
    <row r="193" spans="1:6" s="1" customFormat="1" x14ac:dyDescent="0.2">
      <c r="A193" s="2"/>
      <c r="D193" s="27"/>
      <c r="E193" s="122"/>
      <c r="F193" s="107"/>
    </row>
    <row r="194" spans="1:6" s="1" customFormat="1" ht="38.25" x14ac:dyDescent="0.2">
      <c r="A194" s="2" t="s">
        <v>10</v>
      </c>
      <c r="B194" s="1" t="s">
        <v>111</v>
      </c>
      <c r="C194" s="27" t="s">
        <v>4</v>
      </c>
      <c r="D194" s="11">
        <v>1</v>
      </c>
      <c r="E194" s="113"/>
      <c r="F194" s="107">
        <f t="shared" ref="F194:F215" si="6">D194*E194</f>
        <v>0</v>
      </c>
    </row>
    <row r="195" spans="1:6" s="1" customFormat="1" x14ac:dyDescent="0.2">
      <c r="A195" s="2"/>
      <c r="C195" s="27"/>
      <c r="D195" s="11"/>
      <c r="E195" s="113"/>
      <c r="F195" s="107"/>
    </row>
    <row r="196" spans="1:6" s="1" customFormat="1" ht="225" customHeight="1" x14ac:dyDescent="0.2">
      <c r="A196" s="10" t="s">
        <v>13</v>
      </c>
      <c r="B196" s="128" t="s">
        <v>235</v>
      </c>
      <c r="C196" s="130"/>
      <c r="D196" s="131"/>
      <c r="E196" s="112"/>
      <c r="F196" s="107"/>
    </row>
    <row r="197" spans="1:6" s="1" customFormat="1" ht="102.75" customHeight="1" x14ac:dyDescent="0.2">
      <c r="A197" s="10"/>
      <c r="B197" s="1" t="s">
        <v>190</v>
      </c>
      <c r="E197" s="112"/>
      <c r="F197" s="107"/>
    </row>
    <row r="198" spans="1:6" s="1" customFormat="1" x14ac:dyDescent="0.2">
      <c r="A198" s="10"/>
      <c r="B198" s="1" t="s">
        <v>204</v>
      </c>
      <c r="C198" s="14" t="s">
        <v>4</v>
      </c>
      <c r="D198" s="11">
        <v>1</v>
      </c>
      <c r="E198" s="112"/>
      <c r="F198" s="107">
        <f t="shared" si="6"/>
        <v>0</v>
      </c>
    </row>
    <row r="199" spans="1:6" s="1" customFormat="1" x14ac:dyDescent="0.2">
      <c r="A199" s="10"/>
      <c r="C199" s="14"/>
      <c r="D199" s="11"/>
      <c r="E199" s="112"/>
      <c r="F199" s="107"/>
    </row>
    <row r="200" spans="1:6" s="1" customFormat="1" ht="296.25" customHeight="1" x14ac:dyDescent="0.2">
      <c r="A200" s="2" t="s">
        <v>14</v>
      </c>
      <c r="B200" s="1" t="s">
        <v>116</v>
      </c>
      <c r="E200" s="113"/>
      <c r="F200" s="107"/>
    </row>
    <row r="201" spans="1:6" s="1" customFormat="1" x14ac:dyDescent="0.2">
      <c r="A201" s="2"/>
      <c r="B201" s="1" t="s">
        <v>236</v>
      </c>
      <c r="C201" s="27" t="s">
        <v>4</v>
      </c>
      <c r="D201" s="11">
        <v>1</v>
      </c>
      <c r="E201" s="122"/>
      <c r="F201" s="107">
        <f t="shared" si="6"/>
        <v>0</v>
      </c>
    </row>
    <row r="202" spans="1:6" s="1" customFormat="1" x14ac:dyDescent="0.2">
      <c r="A202" s="2"/>
      <c r="D202" s="27"/>
      <c r="E202" s="122"/>
      <c r="F202" s="107"/>
    </row>
    <row r="203" spans="1:6" s="1" customFormat="1" ht="204" customHeight="1" x14ac:dyDescent="0.2">
      <c r="A203" s="2" t="s">
        <v>16</v>
      </c>
      <c r="B203" s="132" t="s">
        <v>209</v>
      </c>
      <c r="E203" s="113"/>
      <c r="F203" s="107"/>
    </row>
    <row r="204" spans="1:6" s="1" customFormat="1" ht="293.25" x14ac:dyDescent="0.2">
      <c r="A204" s="2"/>
      <c r="B204" s="1" t="s">
        <v>245</v>
      </c>
      <c r="E204" s="122"/>
      <c r="F204" s="107"/>
    </row>
    <row r="205" spans="1:6" s="1" customFormat="1" x14ac:dyDescent="0.2">
      <c r="A205" s="2"/>
      <c r="B205" s="1" t="s">
        <v>205</v>
      </c>
      <c r="C205" s="27" t="s">
        <v>9</v>
      </c>
      <c r="D205" s="11">
        <v>1</v>
      </c>
      <c r="E205" s="122"/>
      <c r="F205" s="107">
        <f t="shared" si="6"/>
        <v>0</v>
      </c>
    </row>
    <row r="206" spans="1:6" s="1" customFormat="1" x14ac:dyDescent="0.2">
      <c r="A206" s="2"/>
      <c r="C206" s="27"/>
      <c r="D206" s="11"/>
      <c r="E206" s="113"/>
      <c r="F206" s="107"/>
    </row>
    <row r="207" spans="1:6" s="1" customFormat="1" ht="101.25" customHeight="1" x14ac:dyDescent="0.2">
      <c r="A207" s="2" t="s">
        <v>22</v>
      </c>
      <c r="B207" s="1" t="s">
        <v>119</v>
      </c>
      <c r="C207" s="27" t="s">
        <v>4</v>
      </c>
      <c r="D207" s="11">
        <v>1</v>
      </c>
      <c r="E207" s="113"/>
      <c r="F207" s="107">
        <f t="shared" si="6"/>
        <v>0</v>
      </c>
    </row>
    <row r="208" spans="1:6" s="1" customFormat="1" x14ac:dyDescent="0.2">
      <c r="A208" s="2"/>
      <c r="C208" s="27"/>
      <c r="D208" s="11"/>
      <c r="E208" s="113"/>
      <c r="F208" s="107"/>
    </row>
    <row r="209" spans="1:6" s="1" customFormat="1" ht="101.25" customHeight="1" x14ac:dyDescent="0.2">
      <c r="A209" s="2" t="s">
        <v>23</v>
      </c>
      <c r="B209" s="1" t="s">
        <v>196</v>
      </c>
      <c r="C209" s="27" t="s">
        <v>4</v>
      </c>
      <c r="D209" s="11">
        <v>1</v>
      </c>
      <c r="E209" s="113"/>
      <c r="F209" s="107">
        <f t="shared" si="6"/>
        <v>0</v>
      </c>
    </row>
    <row r="210" spans="1:6" s="1" customFormat="1" x14ac:dyDescent="0.2">
      <c r="A210" s="2"/>
      <c r="C210" s="27"/>
      <c r="D210" s="11"/>
      <c r="E210" s="113"/>
      <c r="F210" s="107"/>
    </row>
    <row r="211" spans="1:6" s="1" customFormat="1" ht="253.5" customHeight="1" x14ac:dyDescent="0.2">
      <c r="A211" s="2" t="s">
        <v>24</v>
      </c>
      <c r="B211" s="1" t="s">
        <v>210</v>
      </c>
      <c r="C211" s="27" t="s">
        <v>4</v>
      </c>
      <c r="D211" s="11">
        <v>1</v>
      </c>
      <c r="E211" s="113"/>
      <c r="F211" s="107">
        <f t="shared" si="6"/>
        <v>0</v>
      </c>
    </row>
    <row r="212" spans="1:6" s="1" customFormat="1" x14ac:dyDescent="0.2">
      <c r="A212" s="2"/>
      <c r="C212" s="27"/>
      <c r="D212" s="11"/>
      <c r="E212" s="113"/>
      <c r="F212" s="107"/>
    </row>
    <row r="213" spans="1:6" s="1" customFormat="1" ht="207" customHeight="1" x14ac:dyDescent="0.2">
      <c r="A213" s="10" t="s">
        <v>25</v>
      </c>
      <c r="B213" s="128" t="s">
        <v>237</v>
      </c>
      <c r="C213" s="130"/>
      <c r="D213" s="131"/>
      <c r="E213" s="112"/>
      <c r="F213" s="107"/>
    </row>
    <row r="214" spans="1:6" s="1" customFormat="1" ht="132.75" customHeight="1" x14ac:dyDescent="0.2">
      <c r="A214" s="10"/>
      <c r="B214" s="1" t="s">
        <v>186</v>
      </c>
      <c r="C214" s="14"/>
      <c r="D214" s="11"/>
      <c r="E214" s="112"/>
      <c r="F214" s="107"/>
    </row>
    <row r="215" spans="1:6" s="1" customFormat="1" ht="14.25" customHeight="1" x14ac:dyDescent="0.2">
      <c r="A215" s="2"/>
      <c r="B215" s="1" t="s">
        <v>206</v>
      </c>
      <c r="C215" s="1" t="s">
        <v>207</v>
      </c>
      <c r="D215" s="11">
        <v>1</v>
      </c>
      <c r="E215" s="122"/>
      <c r="F215" s="107">
        <f t="shared" si="6"/>
        <v>0</v>
      </c>
    </row>
    <row r="216" spans="1:6" s="1" customFormat="1" x14ac:dyDescent="0.2">
      <c r="A216" s="2"/>
      <c r="D216" s="27"/>
      <c r="E216" s="122"/>
      <c r="F216" s="107"/>
    </row>
    <row r="217" spans="1:6" s="1" customFormat="1" ht="259.5" customHeight="1" x14ac:dyDescent="0.2">
      <c r="A217" s="2" t="s">
        <v>28</v>
      </c>
      <c r="B217" s="128" t="s">
        <v>208</v>
      </c>
      <c r="C217" s="27" t="s">
        <v>4</v>
      </c>
      <c r="D217" s="11">
        <v>1</v>
      </c>
      <c r="E217" s="113"/>
      <c r="F217" s="107">
        <f t="shared" ref="F217:F225" si="7">D217*E217</f>
        <v>0</v>
      </c>
    </row>
    <row r="218" spans="1:6" s="1" customFormat="1" x14ac:dyDescent="0.2">
      <c r="A218" s="2"/>
      <c r="C218" s="27"/>
      <c r="D218" s="11"/>
      <c r="E218" s="113"/>
      <c r="F218" s="107"/>
    </row>
    <row r="219" spans="1:6" s="1" customFormat="1" ht="255.75" customHeight="1" x14ac:dyDescent="0.2">
      <c r="A219" s="2" t="s">
        <v>29</v>
      </c>
      <c r="B219" s="1" t="s">
        <v>188</v>
      </c>
      <c r="C219" s="27" t="s">
        <v>4</v>
      </c>
      <c r="D219" s="11">
        <v>1</v>
      </c>
      <c r="E219" s="113"/>
      <c r="F219" s="107">
        <f t="shared" si="7"/>
        <v>0</v>
      </c>
    </row>
    <row r="220" spans="1:6" s="1" customFormat="1" x14ac:dyDescent="0.2">
      <c r="A220" s="2"/>
      <c r="C220" s="27"/>
      <c r="D220" s="11"/>
      <c r="E220" s="113"/>
      <c r="F220" s="107"/>
    </row>
    <row r="221" spans="1:6" s="1" customFormat="1" ht="133.5" customHeight="1" x14ac:dyDescent="0.2">
      <c r="A221" s="2" t="s">
        <v>30</v>
      </c>
      <c r="B221" s="1" t="s">
        <v>238</v>
      </c>
      <c r="C221" s="27" t="s">
        <v>4</v>
      </c>
      <c r="D221" s="11">
        <v>2</v>
      </c>
      <c r="E221" s="113"/>
      <c r="F221" s="107">
        <f t="shared" si="7"/>
        <v>0</v>
      </c>
    </row>
    <row r="222" spans="1:6" s="1" customFormat="1" x14ac:dyDescent="0.2">
      <c r="A222" s="2"/>
      <c r="C222" s="27"/>
      <c r="D222" s="11"/>
      <c r="E222" s="113"/>
      <c r="F222" s="107"/>
    </row>
    <row r="223" spans="1:6" s="1" customFormat="1" ht="57" customHeight="1" x14ac:dyDescent="0.2">
      <c r="A223" s="2" t="s">
        <v>31</v>
      </c>
      <c r="B223" s="132" t="s">
        <v>213</v>
      </c>
      <c r="E223" s="113"/>
      <c r="F223" s="107"/>
    </row>
    <row r="224" spans="1:6" s="1" customFormat="1" ht="293.25" x14ac:dyDescent="0.2">
      <c r="A224" s="2"/>
      <c r="B224" s="1" t="s">
        <v>244</v>
      </c>
      <c r="E224" s="122"/>
      <c r="F224" s="107"/>
    </row>
    <row r="225" spans="1:6" s="1" customFormat="1" x14ac:dyDescent="0.2">
      <c r="A225" s="2"/>
      <c r="B225" s="1" t="s">
        <v>214</v>
      </c>
      <c r="C225" s="27" t="s">
        <v>9</v>
      </c>
      <c r="D225" s="11">
        <v>1</v>
      </c>
      <c r="E225" s="122"/>
      <c r="F225" s="107">
        <f t="shared" si="7"/>
        <v>0</v>
      </c>
    </row>
    <row r="226" spans="1:6" s="1" customFormat="1" x14ac:dyDescent="0.2">
      <c r="A226" s="2"/>
      <c r="C226" s="27"/>
      <c r="D226" s="11"/>
      <c r="E226" s="113"/>
      <c r="F226" s="107"/>
    </row>
    <row r="227" spans="1:6" s="1" customFormat="1" ht="13.5" thickBot="1" x14ac:dyDescent="0.25">
      <c r="A227" s="2"/>
      <c r="C227" s="27"/>
      <c r="D227" s="11"/>
      <c r="E227" s="113"/>
      <c r="F227" s="107"/>
    </row>
    <row r="228" spans="1:6" s="39" customFormat="1" ht="13.5" thickBot="1" x14ac:dyDescent="0.25">
      <c r="A228" s="91" t="s">
        <v>14</v>
      </c>
      <c r="B228" s="92" t="s">
        <v>220</v>
      </c>
      <c r="C228" s="93"/>
      <c r="D228" s="94"/>
      <c r="E228" s="123"/>
      <c r="F228" s="126">
        <f>SUM(F189:F227)</f>
        <v>0</v>
      </c>
    </row>
    <row r="229" spans="1:6" s="1" customFormat="1" ht="13.5" thickBot="1" x14ac:dyDescent="0.25">
      <c r="A229" s="2"/>
      <c r="B229" s="44"/>
      <c r="C229" s="27"/>
      <c r="D229" s="11"/>
      <c r="E229" s="113"/>
      <c r="F229" s="28"/>
    </row>
    <row r="230" spans="1:6" s="39" customFormat="1" ht="13.5" thickBot="1" x14ac:dyDescent="0.25">
      <c r="A230" s="91" t="s">
        <v>15</v>
      </c>
      <c r="B230" s="92" t="s">
        <v>124</v>
      </c>
      <c r="C230" s="93"/>
      <c r="D230" s="94"/>
      <c r="E230" s="123"/>
      <c r="F230" s="95"/>
    </row>
    <row r="231" spans="1:6" s="1" customFormat="1" x14ac:dyDescent="0.2">
      <c r="A231" s="10"/>
      <c r="C231" s="14"/>
      <c r="D231" s="11"/>
      <c r="E231" s="112"/>
      <c r="F231" s="5"/>
    </row>
    <row r="232" spans="1:6" s="1" customFormat="1" x14ac:dyDescent="0.2">
      <c r="A232" s="10"/>
      <c r="C232" s="14"/>
      <c r="D232" s="11"/>
      <c r="E232" s="112"/>
      <c r="F232" s="5"/>
    </row>
    <row r="233" spans="1:6" s="1" customFormat="1" ht="343.5" customHeight="1" x14ac:dyDescent="0.2">
      <c r="A233" s="2" t="s">
        <v>28</v>
      </c>
      <c r="B233" s="128" t="s">
        <v>123</v>
      </c>
      <c r="C233" s="27" t="s">
        <v>9</v>
      </c>
      <c r="D233" s="11">
        <v>1</v>
      </c>
      <c r="E233" s="113"/>
      <c r="F233" s="107">
        <f t="shared" ref="F233" si="8">D233*E233</f>
        <v>0</v>
      </c>
    </row>
    <row r="234" spans="1:6" s="1" customFormat="1" x14ac:dyDescent="0.2">
      <c r="A234" s="10"/>
      <c r="C234" s="14"/>
      <c r="D234" s="11"/>
      <c r="E234" s="112"/>
      <c r="F234" s="107"/>
    </row>
    <row r="235" spans="1:6" s="1" customFormat="1" ht="17.25" customHeight="1" thickBot="1" x14ac:dyDescent="0.25">
      <c r="A235" s="10"/>
      <c r="C235" s="14"/>
      <c r="D235" s="11"/>
      <c r="E235" s="112"/>
      <c r="F235" s="5"/>
    </row>
    <row r="236" spans="1:6" s="39" customFormat="1" ht="13.5" thickBot="1" x14ac:dyDescent="0.25">
      <c r="A236" s="91" t="s">
        <v>14</v>
      </c>
      <c r="B236" s="92" t="s">
        <v>125</v>
      </c>
      <c r="C236" s="93"/>
      <c r="D236" s="94"/>
      <c r="E236" s="123"/>
      <c r="F236" s="126">
        <f>SUM(F230:F235)</f>
        <v>0</v>
      </c>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sheetData>
  <mergeCells count="13">
    <mergeCell ref="B83:F83"/>
    <mergeCell ref="B85:F85"/>
    <mergeCell ref="B86:F86"/>
    <mergeCell ref="A1:B1"/>
    <mergeCell ref="A2:E2"/>
    <mergeCell ref="A3:B3"/>
    <mergeCell ref="B26:F26"/>
    <mergeCell ref="B28:F28"/>
    <mergeCell ref="B78:F78"/>
    <mergeCell ref="B79:F79"/>
    <mergeCell ref="B80:F80"/>
    <mergeCell ref="B81:F81"/>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6D22-4945-427D-A55D-EB791DD822C2}">
  <dimension ref="A1:F216"/>
  <sheetViews>
    <sheetView tabSelected="1" topLeftCell="A85" zoomScaleNormal="100" zoomScaleSheetLayoutView="100" workbookViewId="0">
      <selection activeCell="A100" sqref="A100:XFD100"/>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258</v>
      </c>
      <c r="B1" s="146"/>
      <c r="C1" s="14"/>
      <c r="D1" s="11"/>
      <c r="E1" s="112"/>
      <c r="F1" s="5"/>
    </row>
    <row r="2" spans="1:6" s="1" customFormat="1" ht="39.75" customHeight="1" x14ac:dyDescent="0.2">
      <c r="A2" s="147" t="s">
        <v>254</v>
      </c>
      <c r="B2" s="147"/>
      <c r="C2" s="147"/>
      <c r="D2" s="147"/>
      <c r="E2" s="147"/>
      <c r="F2" s="5"/>
    </row>
    <row r="3" spans="1:6" s="1" customFormat="1" ht="16.5" customHeigh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148</v>
      </c>
      <c r="C62" s="62"/>
      <c r="D62" s="62"/>
      <c r="E62" s="111"/>
      <c r="F62" s="127"/>
    </row>
    <row r="63" spans="1:6" customFormat="1" ht="15" x14ac:dyDescent="0.25">
      <c r="A63" s="61" t="s">
        <v>15</v>
      </c>
      <c r="B63" s="61" t="s">
        <v>147</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99</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157</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11</v>
      </c>
      <c r="B92" s="17" t="s">
        <v>158</v>
      </c>
      <c r="C92" s="18"/>
      <c r="D92" s="19"/>
      <c r="E92" s="121"/>
      <c r="F92" s="20"/>
    </row>
    <row r="93" spans="1:6" s="21" customFormat="1" x14ac:dyDescent="0.2">
      <c r="A93" s="22"/>
      <c r="B93" s="18"/>
      <c r="C93" s="18"/>
      <c r="D93" s="19"/>
      <c r="E93" s="121"/>
      <c r="F93" s="20"/>
    </row>
    <row r="94" spans="1:6" s="1" customFormat="1" x14ac:dyDescent="0.2">
      <c r="A94" s="2"/>
      <c r="D94" s="27"/>
      <c r="E94" s="122"/>
      <c r="F94" s="107"/>
    </row>
    <row r="95" spans="1:6" s="1" customFormat="1" ht="216.75" x14ac:dyDescent="0.2">
      <c r="A95" s="10" t="s">
        <v>28</v>
      </c>
      <c r="B95" s="1" t="s">
        <v>273</v>
      </c>
      <c r="C95" s="14" t="s">
        <v>4</v>
      </c>
      <c r="D95" s="11">
        <v>2</v>
      </c>
      <c r="E95" s="112"/>
      <c r="F95" s="107">
        <f>D95*E95</f>
        <v>0</v>
      </c>
    </row>
    <row r="96" spans="1:6" s="1" customFormat="1" x14ac:dyDescent="0.2">
      <c r="A96" s="2"/>
      <c r="C96" s="27"/>
      <c r="D96" s="11"/>
      <c r="E96" s="113"/>
      <c r="F96" s="107"/>
    </row>
    <row r="97" spans="1:6" s="1" customFormat="1" ht="125.25" customHeight="1" x14ac:dyDescent="0.2">
      <c r="A97" s="2" t="s">
        <v>29</v>
      </c>
      <c r="B97" s="128" t="s">
        <v>274</v>
      </c>
      <c r="C97" s="27" t="s">
        <v>4</v>
      </c>
      <c r="D97" s="11">
        <v>2</v>
      </c>
      <c r="E97" s="113"/>
      <c r="F97" s="107">
        <f>D97*E97</f>
        <v>0</v>
      </c>
    </row>
    <row r="98" spans="1:6" s="1" customFormat="1" x14ac:dyDescent="0.2">
      <c r="A98" s="2"/>
      <c r="C98" s="27"/>
      <c r="D98" s="11"/>
      <c r="E98" s="113"/>
      <c r="F98" s="107"/>
    </row>
    <row r="99" spans="1:6" s="1" customFormat="1" ht="82.5" customHeight="1" x14ac:dyDescent="0.2">
      <c r="A99" s="10" t="s">
        <v>32</v>
      </c>
      <c r="B99" s="128" t="s">
        <v>275</v>
      </c>
      <c r="C99" s="14" t="s">
        <v>4</v>
      </c>
      <c r="D99" s="11">
        <v>1</v>
      </c>
      <c r="E99" s="112"/>
      <c r="F99" s="107">
        <f t="shared" ref="F99" si="0">D99*E99</f>
        <v>0</v>
      </c>
    </row>
    <row r="100" spans="1:6" s="1" customFormat="1" x14ac:dyDescent="0.2">
      <c r="A100" s="2"/>
      <c r="C100" s="27"/>
      <c r="D100" s="11"/>
      <c r="E100" s="113"/>
      <c r="F100" s="107"/>
    </row>
    <row r="101" spans="1:6" s="1" customFormat="1" ht="13.5" thickBot="1" x14ac:dyDescent="0.25">
      <c r="A101" s="2"/>
      <c r="C101" s="27"/>
      <c r="D101" s="11"/>
      <c r="E101" s="113"/>
      <c r="F101" s="107"/>
    </row>
    <row r="102" spans="1:6" s="39" customFormat="1" ht="13.5" thickBot="1" x14ac:dyDescent="0.25">
      <c r="A102" s="91" t="s">
        <v>11</v>
      </c>
      <c r="B102" s="92" t="s">
        <v>219</v>
      </c>
      <c r="C102" s="93"/>
      <c r="D102" s="94"/>
      <c r="E102" s="123"/>
      <c r="F102" s="126">
        <f>SUM(F92:F100)</f>
        <v>0</v>
      </c>
    </row>
    <row r="103" spans="1:6" s="21" customFormat="1" x14ac:dyDescent="0.2">
      <c r="A103" s="70"/>
      <c r="B103" s="18"/>
      <c r="C103" s="96"/>
      <c r="D103" s="97"/>
      <c r="E103" s="124"/>
      <c r="F103" s="98"/>
    </row>
    <row r="104" spans="1:6" s="1" customFormat="1" x14ac:dyDescent="0.2">
      <c r="A104" s="2"/>
      <c r="D104" s="27"/>
      <c r="E104" s="122"/>
      <c r="F104" s="107"/>
    </row>
    <row r="105" spans="1:6" s="1" customFormat="1" ht="13.5" thickBot="1" x14ac:dyDescent="0.25">
      <c r="A105" s="2"/>
      <c r="B105" s="44"/>
      <c r="C105" s="27"/>
      <c r="D105" s="11"/>
      <c r="E105" s="113"/>
      <c r="F105" s="28"/>
    </row>
    <row r="106" spans="1:6" s="39" customFormat="1" ht="13.5" thickBot="1" x14ac:dyDescent="0.25">
      <c r="A106" s="91" t="s">
        <v>15</v>
      </c>
      <c r="B106" s="92" t="s">
        <v>124</v>
      </c>
      <c r="C106" s="93"/>
      <c r="D106" s="94"/>
      <c r="E106" s="123"/>
      <c r="F106" s="95"/>
    </row>
    <row r="107" spans="1:6" s="1" customFormat="1" x14ac:dyDescent="0.2">
      <c r="A107" s="10"/>
      <c r="C107" s="14"/>
      <c r="D107" s="11"/>
      <c r="E107" s="112"/>
      <c r="F107" s="5"/>
    </row>
    <row r="108" spans="1:6" s="1" customFormat="1" x14ac:dyDescent="0.2">
      <c r="A108" s="10"/>
      <c r="C108" s="14"/>
      <c r="D108" s="11"/>
      <c r="E108" s="112"/>
      <c r="F108" s="5"/>
    </row>
    <row r="109" spans="1:6" s="1" customFormat="1" ht="142.5" customHeight="1" x14ac:dyDescent="0.2">
      <c r="A109" s="2" t="s">
        <v>32</v>
      </c>
      <c r="B109" s="136" t="s">
        <v>246</v>
      </c>
      <c r="C109" s="27" t="s">
        <v>4</v>
      </c>
      <c r="D109" s="11">
        <v>8</v>
      </c>
      <c r="E109" s="113"/>
      <c r="F109" s="107">
        <f t="shared" ref="F109" si="1">D109*E109</f>
        <v>0</v>
      </c>
    </row>
    <row r="110" spans="1:6" s="1" customFormat="1" ht="17.25" customHeight="1" x14ac:dyDescent="0.2">
      <c r="A110" s="10"/>
      <c r="C110" s="14"/>
      <c r="D110" s="11"/>
      <c r="E110" s="112"/>
      <c r="F110" s="5"/>
    </row>
    <row r="111" spans="1:6" s="1" customFormat="1" ht="17.25" customHeight="1" thickBot="1" x14ac:dyDescent="0.25">
      <c r="A111" s="10"/>
      <c r="C111" s="14"/>
      <c r="D111" s="11"/>
      <c r="E111" s="112"/>
      <c r="F111" s="5"/>
    </row>
    <row r="112" spans="1:6" s="39" customFormat="1" ht="13.5" thickBot="1" x14ac:dyDescent="0.25">
      <c r="A112" s="91" t="s">
        <v>14</v>
      </c>
      <c r="B112" s="92" t="s">
        <v>125</v>
      </c>
      <c r="C112" s="93"/>
      <c r="D112" s="94"/>
      <c r="E112" s="123"/>
      <c r="F112" s="126">
        <f>SUM(F106:F110)</f>
        <v>0</v>
      </c>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69" max="16383" man="1"/>
    <brk id="84" max="16383" man="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A72E-B73A-4394-9A31-28A5650B2F77}">
  <dimension ref="A1:F330"/>
  <sheetViews>
    <sheetView topLeftCell="A151"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259</v>
      </c>
      <c r="B1" s="146"/>
      <c r="C1" s="14"/>
      <c r="D1" s="11"/>
      <c r="E1" s="112"/>
      <c r="F1" s="5"/>
    </row>
    <row r="2" spans="1:6" s="1" customFormat="1" ht="39.75" customHeight="1" x14ac:dyDescent="0.2">
      <c r="A2" s="147" t="s">
        <v>254</v>
      </c>
      <c r="B2" s="147"/>
      <c r="C2" s="147"/>
      <c r="D2" s="147"/>
      <c r="E2" s="147"/>
      <c r="F2" s="5"/>
    </row>
    <row r="3" spans="1:6" s="1" customFormat="1" ht="16.5" customHeigh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10</v>
      </c>
      <c r="B62" s="61" t="s">
        <v>96</v>
      </c>
      <c r="C62" s="62"/>
      <c r="D62" s="62"/>
      <c r="E62" s="111"/>
      <c r="F62" s="127"/>
    </row>
    <row r="63" spans="1:6" customFormat="1" ht="15" x14ac:dyDescent="0.25">
      <c r="A63" s="61" t="s">
        <v>12</v>
      </c>
      <c r="B63" s="61" t="s">
        <v>97</v>
      </c>
      <c r="C63" s="62"/>
      <c r="D63" s="62"/>
      <c r="E63" s="111"/>
      <c r="F63" s="127"/>
    </row>
    <row r="64" spans="1:6" customFormat="1" ht="15" x14ac:dyDescent="0.25">
      <c r="A64" s="61" t="s">
        <v>13</v>
      </c>
      <c r="B64" s="61" t="s">
        <v>145</v>
      </c>
      <c r="C64" s="62"/>
      <c r="D64" s="62"/>
      <c r="E64" s="111"/>
      <c r="F64" s="127"/>
    </row>
    <row r="65" spans="1:6" customFormat="1" ht="15" x14ac:dyDescent="0.25">
      <c r="A65" s="61" t="s">
        <v>14</v>
      </c>
      <c r="B65" s="61" t="s">
        <v>146</v>
      </c>
      <c r="C65" s="62"/>
      <c r="D65" s="62"/>
      <c r="E65" s="111"/>
      <c r="F65" s="127"/>
    </row>
    <row r="66" spans="1:6" customFormat="1" ht="15" x14ac:dyDescent="0.25">
      <c r="A66" s="64"/>
      <c r="B66" s="61" t="s">
        <v>55</v>
      </c>
      <c r="C66" s="62"/>
      <c r="D66" s="62"/>
      <c r="E66" s="111"/>
      <c r="F66" s="127">
        <f>SUM(F62:F65)</f>
        <v>0</v>
      </c>
    </row>
    <row r="67" spans="1:6" customFormat="1" ht="15" x14ac:dyDescent="0.25">
      <c r="A67" s="64"/>
      <c r="B67" s="61" t="s">
        <v>56</v>
      </c>
      <c r="C67" s="62"/>
      <c r="D67" s="62"/>
      <c r="E67" s="111"/>
      <c r="F67" s="127">
        <f>F68-F66</f>
        <v>0</v>
      </c>
    </row>
    <row r="68" spans="1:6" customFormat="1" ht="15" x14ac:dyDescent="0.25">
      <c r="A68" s="64"/>
      <c r="B68" s="61" t="s">
        <v>99</v>
      </c>
      <c r="C68" s="62"/>
      <c r="D68" s="62"/>
      <c r="E68" s="111"/>
      <c r="F68" s="127">
        <f>F66*1.25</f>
        <v>0</v>
      </c>
    </row>
    <row r="69" spans="1:6" customFormat="1" ht="15" x14ac:dyDescent="0.25">
      <c r="A69" s="59"/>
      <c r="B69" s="59"/>
      <c r="C69" s="59"/>
      <c r="D69" s="59"/>
      <c r="E69" s="110"/>
    </row>
    <row r="70" spans="1:6" s="1" customFormat="1" x14ac:dyDescent="0.2">
      <c r="A70" s="10"/>
      <c r="C70" s="14"/>
      <c r="D70" s="11"/>
      <c r="E70" s="112"/>
      <c r="F70" s="5"/>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65" t="s">
        <v>11</v>
      </c>
      <c r="B73" s="66" t="s">
        <v>5</v>
      </c>
      <c r="C73" s="67"/>
      <c r="D73" s="68"/>
      <c r="E73" s="116"/>
      <c r="F73" s="69"/>
    </row>
    <row r="74" spans="1:6" s="1" customFormat="1" x14ac:dyDescent="0.2">
      <c r="A74" s="10"/>
      <c r="B74" s="44"/>
      <c r="C74" s="15"/>
      <c r="D74" s="12"/>
      <c r="E74" s="117"/>
      <c r="F74" s="6"/>
    </row>
    <row r="75" spans="1:6" s="75" customFormat="1" x14ac:dyDescent="0.2">
      <c r="A75" s="70"/>
      <c r="B75" s="71" t="s">
        <v>50</v>
      </c>
      <c r="C75" s="72"/>
      <c r="D75" s="73"/>
      <c r="E75" s="118"/>
      <c r="F75" s="74"/>
    </row>
    <row r="76" spans="1:6" s="75" customFormat="1" ht="102" customHeight="1" x14ac:dyDescent="0.2">
      <c r="A76" s="70"/>
      <c r="B76" s="141" t="s">
        <v>54</v>
      </c>
      <c r="C76" s="141"/>
      <c r="D76" s="141"/>
      <c r="E76" s="141"/>
      <c r="F76" s="141"/>
    </row>
    <row r="77" spans="1:6" s="75" customFormat="1" ht="39.75" customHeight="1" x14ac:dyDescent="0.2">
      <c r="A77" s="70"/>
      <c r="B77" s="141" t="s">
        <v>53</v>
      </c>
      <c r="C77" s="141"/>
      <c r="D77" s="141"/>
      <c r="E77" s="141"/>
      <c r="F77" s="141"/>
    </row>
    <row r="78" spans="1:6" s="75" customFormat="1" ht="219" customHeight="1" x14ac:dyDescent="0.2">
      <c r="A78" s="70"/>
      <c r="B78" s="141" t="s">
        <v>51</v>
      </c>
      <c r="C78" s="141"/>
      <c r="D78" s="141"/>
      <c r="E78" s="141"/>
      <c r="F78" s="141"/>
    </row>
    <row r="79" spans="1:6" s="75" customFormat="1" ht="51.75" customHeight="1" x14ac:dyDescent="0.2">
      <c r="A79" s="70"/>
      <c r="B79" s="141" t="s">
        <v>52</v>
      </c>
      <c r="C79" s="141"/>
      <c r="D79" s="141"/>
      <c r="E79" s="141"/>
      <c r="F79" s="141"/>
    </row>
    <row r="80" spans="1:6" s="75" customFormat="1" ht="78" customHeight="1" x14ac:dyDescent="0.2">
      <c r="A80" s="70"/>
      <c r="B80" s="141" t="s">
        <v>91</v>
      </c>
      <c r="C80" s="141"/>
      <c r="D80" s="141"/>
      <c r="E80" s="141"/>
      <c r="F80" s="141"/>
    </row>
    <row r="81" spans="1:6" s="75" customFormat="1" ht="93.6" customHeight="1" x14ac:dyDescent="0.2">
      <c r="A81" s="70"/>
      <c r="B81" s="141" t="s">
        <v>49</v>
      </c>
      <c r="C81" s="141"/>
      <c r="D81" s="141"/>
      <c r="E81" s="141"/>
      <c r="F81" s="141"/>
    </row>
    <row r="82" spans="1:6" s="75" customFormat="1" x14ac:dyDescent="0.2">
      <c r="A82" s="70"/>
      <c r="B82" s="76" t="s">
        <v>92</v>
      </c>
      <c r="C82" s="76"/>
      <c r="D82" s="76"/>
      <c r="E82" s="107"/>
      <c r="F82" s="76"/>
    </row>
    <row r="83" spans="1:6" s="75" customFormat="1" ht="372" customHeight="1" x14ac:dyDescent="0.2">
      <c r="A83" s="70"/>
      <c r="B83" s="141" t="s">
        <v>93</v>
      </c>
      <c r="C83" s="141"/>
      <c r="D83" s="141"/>
      <c r="E83" s="141"/>
      <c r="F83" s="141"/>
    </row>
    <row r="84" spans="1:6" s="75" customFormat="1" ht="96" customHeight="1" x14ac:dyDescent="0.2">
      <c r="A84" s="70"/>
      <c r="B84" s="142" t="s">
        <v>157</v>
      </c>
      <c r="C84" s="142"/>
      <c r="D84" s="142"/>
      <c r="E84" s="142"/>
      <c r="F84" s="142"/>
    </row>
    <row r="85" spans="1:6" s="75" customFormat="1" x14ac:dyDescent="0.2">
      <c r="A85" s="70"/>
      <c r="B85" s="76"/>
      <c r="C85" s="76"/>
      <c r="D85" s="76"/>
      <c r="E85" s="107"/>
      <c r="F85" s="76"/>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7"/>
      <c r="B88" s="78" t="s">
        <v>7</v>
      </c>
      <c r="C88" s="79" t="s">
        <v>6</v>
      </c>
      <c r="D88" s="80" t="s">
        <v>3</v>
      </c>
      <c r="E88" s="119" t="s">
        <v>8</v>
      </c>
      <c r="F88" s="81" t="s">
        <v>48</v>
      </c>
    </row>
    <row r="89" spans="1:6" s="75" customFormat="1" x14ac:dyDescent="0.2">
      <c r="A89" s="70"/>
      <c r="B89" s="82"/>
      <c r="C89" s="83"/>
      <c r="D89" s="84"/>
      <c r="E89" s="120"/>
      <c r="F89" s="85"/>
    </row>
    <row r="90" spans="1:6" s="75" customFormat="1" x14ac:dyDescent="0.2">
      <c r="A90" s="70"/>
      <c r="B90" s="71"/>
      <c r="C90" s="72"/>
      <c r="D90" s="73"/>
      <c r="E90" s="118"/>
      <c r="F90" s="74"/>
    </row>
    <row r="91" spans="1:6" s="1" customFormat="1" x14ac:dyDescent="0.2">
      <c r="A91" s="65" t="s">
        <v>47</v>
      </c>
      <c r="B91" s="66" t="s">
        <v>5</v>
      </c>
      <c r="C91" s="67"/>
      <c r="D91" s="68"/>
      <c r="E91" s="116"/>
      <c r="F91" s="69"/>
    </row>
    <row r="92" spans="1:6" s="1" customFormat="1" x14ac:dyDescent="0.2">
      <c r="A92" s="10"/>
      <c r="B92" s="44"/>
      <c r="C92" s="15"/>
      <c r="D92" s="12"/>
      <c r="E92" s="117"/>
      <c r="F92" s="6"/>
    </row>
    <row r="93" spans="1:6" s="44" customFormat="1" ht="13.5" thickBot="1" x14ac:dyDescent="0.25">
      <c r="A93" s="10"/>
      <c r="C93" s="15"/>
      <c r="D93" s="12"/>
      <c r="E93" s="117"/>
      <c r="F93" s="6"/>
    </row>
    <row r="94" spans="1:6" s="21" customFormat="1" ht="13.5" thickBot="1" x14ac:dyDescent="0.25">
      <c r="A94" s="16" t="s">
        <v>10</v>
      </c>
      <c r="B94" s="17" t="s">
        <v>57</v>
      </c>
      <c r="C94" s="18"/>
      <c r="D94" s="19"/>
      <c r="E94" s="121"/>
      <c r="F94" s="20"/>
    </row>
    <row r="95" spans="1:6" s="21" customFormat="1" x14ac:dyDescent="0.2">
      <c r="A95" s="22"/>
      <c r="B95" s="18"/>
      <c r="C95" s="18"/>
      <c r="D95" s="19"/>
      <c r="E95" s="121"/>
      <c r="F95" s="20"/>
    </row>
    <row r="96" spans="1:6" s="1" customFormat="1" x14ac:dyDescent="0.2">
      <c r="A96" s="2"/>
      <c r="C96" s="27"/>
      <c r="D96" s="11"/>
      <c r="E96" s="113"/>
      <c r="F96" s="28"/>
    </row>
    <row r="97" spans="1:6" s="1" customFormat="1" ht="38.25" x14ac:dyDescent="0.2">
      <c r="A97" s="2" t="s">
        <v>14</v>
      </c>
      <c r="B97" s="128" t="s">
        <v>171</v>
      </c>
      <c r="C97" s="27"/>
      <c r="D97" s="11"/>
      <c r="E97" s="113"/>
      <c r="F97" s="107"/>
    </row>
    <row r="98" spans="1:6" s="1" customFormat="1" x14ac:dyDescent="0.2">
      <c r="A98" s="2"/>
      <c r="B98" s="1" t="s">
        <v>65</v>
      </c>
      <c r="C98" s="27"/>
      <c r="D98" s="11"/>
      <c r="E98" s="113"/>
      <c r="F98" s="107"/>
    </row>
    <row r="99" spans="1:6" s="1" customFormat="1" x14ac:dyDescent="0.2">
      <c r="A99" s="2"/>
      <c r="B99" s="1" t="s">
        <v>66</v>
      </c>
      <c r="C99" s="27"/>
      <c r="D99" s="11"/>
      <c r="E99" s="113"/>
      <c r="F99" s="107"/>
    </row>
    <row r="100" spans="1:6" s="1" customFormat="1" x14ac:dyDescent="0.2">
      <c r="A100" s="2"/>
      <c r="B100" s="1" t="s">
        <v>67</v>
      </c>
      <c r="C100" s="27"/>
      <c r="D100" s="11"/>
      <c r="E100" s="113"/>
      <c r="F100" s="107"/>
    </row>
    <row r="101" spans="1:6" s="1" customFormat="1" x14ac:dyDescent="0.2">
      <c r="A101" s="2"/>
      <c r="B101" s="1" t="s">
        <v>68</v>
      </c>
      <c r="C101" s="27"/>
      <c r="D101" s="11"/>
      <c r="E101" s="113"/>
      <c r="F101" s="107"/>
    </row>
    <row r="102" spans="1:6" s="1" customFormat="1" x14ac:dyDescent="0.2">
      <c r="A102" s="2"/>
      <c r="B102" s="1" t="s">
        <v>69</v>
      </c>
      <c r="C102" s="27"/>
      <c r="D102" s="11"/>
      <c r="E102" s="113"/>
      <c r="F102" s="107"/>
    </row>
    <row r="103" spans="1:6" s="1" customFormat="1" x14ac:dyDescent="0.2">
      <c r="A103" s="2"/>
      <c r="B103" s="1" t="s">
        <v>70</v>
      </c>
      <c r="C103" s="27"/>
      <c r="D103" s="11"/>
      <c r="E103" s="113"/>
      <c r="F103" s="107"/>
    </row>
    <row r="104" spans="1:6" s="1" customFormat="1" x14ac:dyDescent="0.2">
      <c r="A104" s="2"/>
      <c r="B104" s="1" t="s">
        <v>71</v>
      </c>
      <c r="C104" s="27"/>
      <c r="D104" s="11"/>
      <c r="E104" s="113"/>
      <c r="F104" s="107"/>
    </row>
    <row r="105" spans="1:6" s="1" customFormat="1" x14ac:dyDescent="0.2">
      <c r="A105" s="2"/>
      <c r="B105" s="1" t="s">
        <v>72</v>
      </c>
      <c r="C105" s="27"/>
      <c r="D105" s="11"/>
      <c r="E105" s="113"/>
      <c r="F105" s="107"/>
    </row>
    <row r="106" spans="1:6" s="1" customFormat="1" x14ac:dyDescent="0.2">
      <c r="A106" s="2"/>
      <c r="B106" s="1" t="s">
        <v>95</v>
      </c>
      <c r="C106" s="27"/>
      <c r="D106" s="11"/>
      <c r="E106" s="113"/>
      <c r="F106" s="107"/>
    </row>
    <row r="107" spans="1:6" s="1" customFormat="1" x14ac:dyDescent="0.2">
      <c r="A107" s="2"/>
      <c r="B107" s="1" t="s">
        <v>73</v>
      </c>
      <c r="C107" s="27"/>
      <c r="D107" s="11"/>
      <c r="E107" s="113"/>
      <c r="F107" s="107"/>
    </row>
    <row r="108" spans="1:6" s="1" customFormat="1" x14ac:dyDescent="0.2">
      <c r="A108" s="2"/>
      <c r="B108" s="1" t="s">
        <v>74</v>
      </c>
      <c r="C108" s="27"/>
      <c r="D108" s="11"/>
      <c r="E108" s="113"/>
      <c r="F108" s="107"/>
    </row>
    <row r="109" spans="1:6" s="1" customFormat="1" x14ac:dyDescent="0.2">
      <c r="A109" s="2"/>
      <c r="B109" s="1" t="s">
        <v>75</v>
      </c>
      <c r="C109" s="27"/>
      <c r="D109" s="11"/>
      <c r="E109" s="113"/>
      <c r="F109" s="107"/>
    </row>
    <row r="110" spans="1:6" s="1" customFormat="1" x14ac:dyDescent="0.2">
      <c r="A110" s="2"/>
      <c r="B110" s="1" t="s">
        <v>76</v>
      </c>
      <c r="C110" s="27"/>
      <c r="D110" s="11"/>
      <c r="E110" s="113"/>
      <c r="F110" s="107"/>
    </row>
    <row r="111" spans="1:6" s="1" customFormat="1" x14ac:dyDescent="0.2">
      <c r="A111" s="2"/>
      <c r="B111" s="1" t="s">
        <v>77</v>
      </c>
      <c r="C111" s="27"/>
      <c r="D111" s="11"/>
      <c r="E111" s="113"/>
      <c r="F111" s="107"/>
    </row>
    <row r="112" spans="1:6" s="1" customFormat="1" x14ac:dyDescent="0.2">
      <c r="A112" s="2"/>
      <c r="B112" s="1" t="s">
        <v>78</v>
      </c>
      <c r="C112" s="27"/>
      <c r="D112" s="11"/>
      <c r="E112" s="113"/>
      <c r="F112" s="107"/>
    </row>
    <row r="113" spans="1:6" s="1" customFormat="1" x14ac:dyDescent="0.2">
      <c r="A113" s="2"/>
      <c r="B113" s="1" t="s">
        <v>79</v>
      </c>
      <c r="C113" s="27"/>
      <c r="D113" s="11"/>
      <c r="E113" s="113"/>
      <c r="F113" s="107"/>
    </row>
    <row r="114" spans="1:6" s="1" customFormat="1" x14ac:dyDescent="0.2">
      <c r="A114" s="2"/>
      <c r="B114" s="1" t="s">
        <v>80</v>
      </c>
      <c r="C114" s="27"/>
      <c r="D114" s="11"/>
      <c r="E114" s="113"/>
      <c r="F114" s="107"/>
    </row>
    <row r="115" spans="1:6" s="1" customFormat="1" x14ac:dyDescent="0.2">
      <c r="A115" s="2"/>
      <c r="B115" s="1" t="s">
        <v>81</v>
      </c>
      <c r="C115" s="27"/>
      <c r="D115" s="11"/>
      <c r="E115" s="113"/>
      <c r="F115" s="107"/>
    </row>
    <row r="116" spans="1:6" s="1" customFormat="1" x14ac:dyDescent="0.2">
      <c r="A116" s="2"/>
      <c r="B116" s="1" t="s">
        <v>82</v>
      </c>
      <c r="C116" s="27"/>
      <c r="D116" s="11"/>
      <c r="E116" s="113"/>
      <c r="F116" s="107"/>
    </row>
    <row r="117" spans="1:6" s="1" customFormat="1" x14ac:dyDescent="0.2">
      <c r="A117" s="2"/>
      <c r="B117" s="1" t="s">
        <v>83</v>
      </c>
      <c r="C117" s="27"/>
      <c r="D117" s="11"/>
      <c r="E117" s="113"/>
      <c r="F117" s="107"/>
    </row>
    <row r="118" spans="1:6" s="1" customFormat="1" x14ac:dyDescent="0.2">
      <c r="A118" s="2"/>
      <c r="B118" s="1" t="s">
        <v>84</v>
      </c>
      <c r="C118" s="27"/>
      <c r="D118" s="11"/>
      <c r="E118" s="113"/>
      <c r="F118" s="107"/>
    </row>
    <row r="119" spans="1:6" s="1" customFormat="1" x14ac:dyDescent="0.2">
      <c r="A119" s="2"/>
      <c r="B119" s="1" t="s">
        <v>85</v>
      </c>
      <c r="C119" s="27"/>
      <c r="D119" s="11"/>
      <c r="E119" s="113"/>
      <c r="F119" s="107"/>
    </row>
    <row r="120" spans="1:6" s="1" customFormat="1" x14ac:dyDescent="0.2">
      <c r="A120" s="2"/>
      <c r="B120" s="1" t="s">
        <v>86</v>
      </c>
      <c r="C120" s="27"/>
      <c r="D120" s="11"/>
      <c r="E120" s="113"/>
      <c r="F120" s="107"/>
    </row>
    <row r="121" spans="1:6" s="1" customFormat="1" x14ac:dyDescent="0.2">
      <c r="A121" s="2"/>
      <c r="B121" s="1" t="s">
        <v>87</v>
      </c>
      <c r="E121" s="113"/>
      <c r="F121" s="107"/>
    </row>
    <row r="122" spans="1:6" s="1" customFormat="1" x14ac:dyDescent="0.2">
      <c r="A122" s="2"/>
      <c r="B122" s="1" t="s">
        <v>172</v>
      </c>
      <c r="C122" s="27" t="s">
        <v>4</v>
      </c>
      <c r="D122" s="11">
        <v>1</v>
      </c>
      <c r="E122" s="113"/>
      <c r="F122" s="107">
        <f t="shared" ref="F122:F123" si="0">D122*E122</f>
        <v>0</v>
      </c>
    </row>
    <row r="123" spans="1:6" s="1" customFormat="1" x14ac:dyDescent="0.2">
      <c r="A123" s="2"/>
      <c r="B123" s="1" t="s">
        <v>170</v>
      </c>
      <c r="C123" s="27" t="s">
        <v>4</v>
      </c>
      <c r="D123" s="11">
        <v>2</v>
      </c>
      <c r="E123" s="113"/>
      <c r="F123" s="107">
        <f t="shared" si="0"/>
        <v>0</v>
      </c>
    </row>
    <row r="124" spans="1:6" s="1" customFormat="1" x14ac:dyDescent="0.2">
      <c r="A124" s="2"/>
      <c r="C124" s="27"/>
      <c r="D124" s="11"/>
      <c r="E124" s="113"/>
      <c r="F124" s="107"/>
    </row>
    <row r="125" spans="1:6" s="1" customFormat="1" ht="13.5" thickBot="1" x14ac:dyDescent="0.25">
      <c r="A125" s="2"/>
      <c r="C125" s="27"/>
      <c r="D125" s="11"/>
      <c r="E125" s="113"/>
      <c r="F125" s="107"/>
    </row>
    <row r="126" spans="1:6" s="39" customFormat="1" ht="13.5" thickBot="1" x14ac:dyDescent="0.25">
      <c r="A126" s="91" t="s">
        <v>10</v>
      </c>
      <c r="B126" s="92" t="s">
        <v>63</v>
      </c>
      <c r="C126" s="93"/>
      <c r="D126" s="94"/>
      <c r="E126" s="123"/>
      <c r="F126" s="123">
        <f>SUM(F94:F125)</f>
        <v>0</v>
      </c>
    </row>
    <row r="127" spans="1:6" s="39" customFormat="1" ht="13.5" thickBot="1" x14ac:dyDescent="0.25">
      <c r="A127" s="99"/>
      <c r="C127" s="96"/>
      <c r="D127" s="19"/>
      <c r="E127" s="124"/>
      <c r="F127" s="107"/>
    </row>
    <row r="128" spans="1:6" s="21" customFormat="1" ht="13.5" thickBot="1" x14ac:dyDescent="0.25">
      <c r="A128" s="16" t="s">
        <v>12</v>
      </c>
      <c r="B128" s="17" t="s">
        <v>64</v>
      </c>
      <c r="C128" s="18"/>
      <c r="D128" s="19"/>
      <c r="E128" s="121"/>
      <c r="F128" s="107"/>
    </row>
    <row r="129" spans="1:6" s="21" customFormat="1" x14ac:dyDescent="0.2">
      <c r="A129" s="22"/>
      <c r="B129" s="18"/>
      <c r="C129" s="18"/>
      <c r="D129" s="19"/>
      <c r="E129" s="121"/>
      <c r="F129" s="107"/>
    </row>
    <row r="130" spans="1:6" s="1" customFormat="1" x14ac:dyDescent="0.2">
      <c r="A130" s="2"/>
      <c r="C130" s="27"/>
      <c r="D130" s="11"/>
      <c r="E130" s="113"/>
      <c r="F130" s="107"/>
    </row>
    <row r="131" spans="1:6" s="1" customFormat="1" ht="38.25" x14ac:dyDescent="0.2">
      <c r="A131" s="2" t="s">
        <v>23</v>
      </c>
      <c r="B131" s="1" t="s">
        <v>94</v>
      </c>
      <c r="C131" s="27"/>
      <c r="D131" s="11"/>
      <c r="E131" s="113"/>
      <c r="F131" s="107"/>
    </row>
    <row r="132" spans="1:6" s="1" customFormat="1" x14ac:dyDescent="0.2">
      <c r="A132" s="2"/>
      <c r="B132" s="1" t="s">
        <v>65</v>
      </c>
      <c r="C132" s="27"/>
      <c r="D132" s="11"/>
      <c r="E132" s="113"/>
      <c r="F132" s="107"/>
    </row>
    <row r="133" spans="1:6" s="1" customFormat="1" x14ac:dyDescent="0.2">
      <c r="A133" s="2"/>
      <c r="B133" s="1" t="s">
        <v>66</v>
      </c>
      <c r="C133" s="27"/>
      <c r="D133" s="11"/>
      <c r="E133" s="113"/>
      <c r="F133" s="107"/>
    </row>
    <row r="134" spans="1:6" s="1" customFormat="1" x14ac:dyDescent="0.2">
      <c r="A134" s="2"/>
      <c r="B134" s="1" t="s">
        <v>67</v>
      </c>
      <c r="C134" s="27"/>
      <c r="D134" s="11"/>
      <c r="E134" s="113"/>
      <c r="F134" s="107"/>
    </row>
    <row r="135" spans="1:6" s="1" customFormat="1" x14ac:dyDescent="0.2">
      <c r="A135" s="2"/>
      <c r="B135" s="1" t="s">
        <v>68</v>
      </c>
      <c r="C135" s="27"/>
      <c r="D135" s="11"/>
      <c r="E135" s="113"/>
      <c r="F135" s="107"/>
    </row>
    <row r="136" spans="1:6" s="1" customFormat="1" x14ac:dyDescent="0.2">
      <c r="A136" s="2"/>
      <c r="B136" s="1" t="s">
        <v>69</v>
      </c>
      <c r="C136" s="27"/>
      <c r="D136" s="11"/>
      <c r="E136" s="113"/>
      <c r="F136" s="107"/>
    </row>
    <row r="137" spans="1:6" s="1" customFormat="1" x14ac:dyDescent="0.2">
      <c r="A137" s="2"/>
      <c r="B137" s="1" t="s">
        <v>70</v>
      </c>
      <c r="C137" s="27"/>
      <c r="D137" s="11"/>
      <c r="E137" s="113"/>
      <c r="F137" s="107"/>
    </row>
    <row r="138" spans="1:6" s="1" customFormat="1" x14ac:dyDescent="0.2">
      <c r="A138" s="2"/>
      <c r="B138" s="1" t="s">
        <v>71</v>
      </c>
      <c r="C138" s="27"/>
      <c r="D138" s="11"/>
      <c r="E138" s="113"/>
      <c r="F138" s="107"/>
    </row>
    <row r="139" spans="1:6" s="1" customFormat="1" x14ac:dyDescent="0.2">
      <c r="A139" s="2"/>
      <c r="B139" s="1" t="s">
        <v>72</v>
      </c>
      <c r="C139" s="27"/>
      <c r="D139" s="11"/>
      <c r="E139" s="113"/>
      <c r="F139" s="107"/>
    </row>
    <row r="140" spans="1:6" s="1" customFormat="1" x14ac:dyDescent="0.2">
      <c r="A140" s="2"/>
      <c r="B140" s="1" t="s">
        <v>95</v>
      </c>
      <c r="C140" s="27"/>
      <c r="D140" s="11"/>
      <c r="E140" s="113"/>
      <c r="F140" s="107"/>
    </row>
    <row r="141" spans="1:6" s="1" customFormat="1" x14ac:dyDescent="0.2">
      <c r="A141" s="2"/>
      <c r="B141" s="1" t="s">
        <v>73</v>
      </c>
      <c r="C141" s="27"/>
      <c r="D141" s="11"/>
      <c r="E141" s="113"/>
      <c r="F141" s="107"/>
    </row>
    <row r="142" spans="1:6" s="1" customFormat="1" x14ac:dyDescent="0.2">
      <c r="A142" s="2"/>
      <c r="B142" s="1" t="s">
        <v>74</v>
      </c>
      <c r="C142" s="27"/>
      <c r="D142" s="11"/>
      <c r="E142" s="113"/>
      <c r="F142" s="107"/>
    </row>
    <row r="143" spans="1:6" s="1" customFormat="1" x14ac:dyDescent="0.2">
      <c r="A143" s="2"/>
      <c r="B143" s="1" t="s">
        <v>75</v>
      </c>
      <c r="C143" s="27"/>
      <c r="D143" s="11"/>
      <c r="E143" s="113"/>
      <c r="F143" s="107"/>
    </row>
    <row r="144" spans="1:6" s="1" customFormat="1" x14ac:dyDescent="0.2">
      <c r="A144" s="2"/>
      <c r="B144" s="1" t="s">
        <v>76</v>
      </c>
      <c r="C144" s="27"/>
      <c r="D144" s="11"/>
      <c r="E144" s="113"/>
      <c r="F144" s="107"/>
    </row>
    <row r="145" spans="1:6" s="1" customFormat="1" x14ac:dyDescent="0.2">
      <c r="A145" s="2"/>
      <c r="B145" s="1" t="s">
        <v>77</v>
      </c>
      <c r="C145" s="27"/>
      <c r="D145" s="11"/>
      <c r="E145" s="113"/>
      <c r="F145" s="107"/>
    </row>
    <row r="146" spans="1:6" s="1" customFormat="1" x14ac:dyDescent="0.2">
      <c r="A146" s="2"/>
      <c r="B146" s="1" t="s">
        <v>78</v>
      </c>
      <c r="C146" s="27"/>
      <c r="D146" s="11"/>
      <c r="E146" s="113"/>
      <c r="F146" s="107"/>
    </row>
    <row r="147" spans="1:6" s="1" customFormat="1" x14ac:dyDescent="0.2">
      <c r="A147" s="2"/>
      <c r="B147" s="1" t="s">
        <v>79</v>
      </c>
      <c r="C147" s="27"/>
      <c r="D147" s="11"/>
      <c r="E147" s="113"/>
      <c r="F147" s="107"/>
    </row>
    <row r="148" spans="1:6" s="1" customFormat="1" x14ac:dyDescent="0.2">
      <c r="A148" s="2"/>
      <c r="B148" s="1" t="s">
        <v>80</v>
      </c>
      <c r="C148" s="27"/>
      <c r="D148" s="11"/>
      <c r="E148" s="113"/>
      <c r="F148" s="107"/>
    </row>
    <row r="149" spans="1:6" s="1" customFormat="1" x14ac:dyDescent="0.2">
      <c r="A149" s="2"/>
      <c r="B149" s="1" t="s">
        <v>81</v>
      </c>
      <c r="C149" s="27"/>
      <c r="D149" s="11"/>
      <c r="E149" s="113"/>
      <c r="F149" s="107"/>
    </row>
    <row r="150" spans="1:6" s="1" customFormat="1" x14ac:dyDescent="0.2">
      <c r="A150" s="2"/>
      <c r="B150" s="1" t="s">
        <v>82</v>
      </c>
      <c r="C150" s="27"/>
      <c r="D150" s="11"/>
      <c r="E150" s="113"/>
      <c r="F150" s="107"/>
    </row>
    <row r="151" spans="1:6" s="1" customFormat="1" x14ac:dyDescent="0.2">
      <c r="A151" s="2"/>
      <c r="B151" s="1" t="s">
        <v>83</v>
      </c>
      <c r="C151" s="27"/>
      <c r="D151" s="11"/>
      <c r="E151" s="113"/>
      <c r="F151" s="107"/>
    </row>
    <row r="152" spans="1:6" s="1" customFormat="1" x14ac:dyDescent="0.2">
      <c r="A152" s="2"/>
      <c r="B152" s="1" t="s">
        <v>84</v>
      </c>
      <c r="C152" s="27"/>
      <c r="D152" s="11"/>
      <c r="E152" s="113"/>
      <c r="F152" s="107"/>
    </row>
    <row r="153" spans="1:6" s="1" customFormat="1" x14ac:dyDescent="0.2">
      <c r="A153" s="2"/>
      <c r="B153" s="1" t="s">
        <v>85</v>
      </c>
      <c r="C153" s="27"/>
      <c r="D153" s="11"/>
      <c r="E153" s="113"/>
      <c r="F153" s="107"/>
    </row>
    <row r="154" spans="1:6" s="1" customFormat="1" x14ac:dyDescent="0.2">
      <c r="A154" s="2"/>
      <c r="B154" s="1" t="s">
        <v>86</v>
      </c>
      <c r="C154" s="27"/>
      <c r="D154" s="11"/>
      <c r="E154" s="113"/>
      <c r="F154" s="107"/>
    </row>
    <row r="155" spans="1:6" s="1" customFormat="1" x14ac:dyDescent="0.2">
      <c r="A155" s="2"/>
      <c r="B155" s="1" t="s">
        <v>87</v>
      </c>
      <c r="C155" s="27" t="s">
        <v>4</v>
      </c>
      <c r="D155" s="11">
        <v>3</v>
      </c>
      <c r="E155" s="113"/>
      <c r="F155" s="107">
        <f t="shared" ref="F155" si="1">D155*E155</f>
        <v>0</v>
      </c>
    </row>
    <row r="156" spans="1:6" s="1" customFormat="1" x14ac:dyDescent="0.2">
      <c r="A156" s="2"/>
      <c r="C156" s="27"/>
      <c r="D156" s="11"/>
      <c r="E156" s="113"/>
      <c r="F156" s="107"/>
    </row>
    <row r="157" spans="1:6" s="1" customFormat="1" ht="13.5" thickBot="1" x14ac:dyDescent="0.25">
      <c r="A157" s="2"/>
      <c r="C157" s="27"/>
      <c r="D157" s="11"/>
      <c r="E157" s="113"/>
      <c r="F157" s="107"/>
    </row>
    <row r="158" spans="1:6" s="39" customFormat="1" ht="13.5" thickBot="1" x14ac:dyDescent="0.25">
      <c r="A158" s="91" t="s">
        <v>12</v>
      </c>
      <c r="B158" s="92" t="s">
        <v>120</v>
      </c>
      <c r="C158" s="93"/>
      <c r="D158" s="94"/>
      <c r="E158" s="123"/>
      <c r="F158" s="108">
        <f>SUM(F128:F157)</f>
        <v>0</v>
      </c>
    </row>
    <row r="159" spans="1:6" s="39" customFormat="1" ht="13.5" thickBot="1" x14ac:dyDescent="0.25">
      <c r="A159" s="99"/>
      <c r="C159" s="96"/>
      <c r="D159" s="19"/>
      <c r="E159" s="124"/>
      <c r="F159" s="100"/>
    </row>
    <row r="160" spans="1:6" s="21" customFormat="1" ht="13.5" thickBot="1" x14ac:dyDescent="0.25">
      <c r="A160" s="16" t="s">
        <v>13</v>
      </c>
      <c r="B160" s="17" t="s">
        <v>201</v>
      </c>
      <c r="C160" s="18"/>
      <c r="D160" s="19"/>
      <c r="E160" s="121"/>
      <c r="F160" s="20"/>
    </row>
    <row r="161" spans="1:6" s="21" customFormat="1" x14ac:dyDescent="0.2">
      <c r="A161" s="22"/>
      <c r="B161" s="18"/>
      <c r="C161" s="18"/>
      <c r="D161" s="19"/>
      <c r="E161" s="121"/>
      <c r="F161" s="20"/>
    </row>
    <row r="162" spans="1:6" s="1" customFormat="1" x14ac:dyDescent="0.2">
      <c r="A162" s="2"/>
      <c r="C162" s="27"/>
      <c r="D162" s="11"/>
      <c r="E162" s="113"/>
      <c r="F162" s="107"/>
    </row>
    <row r="163" spans="1:6" s="1" customFormat="1" ht="38.25" x14ac:dyDescent="0.2">
      <c r="A163" s="2" t="s">
        <v>23</v>
      </c>
      <c r="B163" s="1" t="s">
        <v>94</v>
      </c>
      <c r="C163" s="27"/>
      <c r="D163" s="11"/>
      <c r="E163" s="113"/>
      <c r="F163" s="107"/>
    </row>
    <row r="164" spans="1:6" s="1" customFormat="1" x14ac:dyDescent="0.2">
      <c r="A164" s="2"/>
      <c r="B164" s="1" t="s">
        <v>65</v>
      </c>
      <c r="C164" s="27"/>
      <c r="D164" s="11"/>
      <c r="E164" s="113"/>
      <c r="F164" s="107"/>
    </row>
    <row r="165" spans="1:6" s="1" customFormat="1" x14ac:dyDescent="0.2">
      <c r="A165" s="2"/>
      <c r="B165" s="1" t="s">
        <v>66</v>
      </c>
      <c r="C165" s="27"/>
      <c r="D165" s="11"/>
      <c r="E165" s="113"/>
      <c r="F165" s="107"/>
    </row>
    <row r="166" spans="1:6" s="1" customFormat="1" x14ac:dyDescent="0.2">
      <c r="A166" s="2"/>
      <c r="B166" s="1" t="s">
        <v>67</v>
      </c>
      <c r="C166" s="27"/>
      <c r="D166" s="11"/>
      <c r="E166" s="113"/>
      <c r="F166" s="107"/>
    </row>
    <row r="167" spans="1:6" s="1" customFormat="1" x14ac:dyDescent="0.2">
      <c r="A167" s="2"/>
      <c r="B167" s="1" t="s">
        <v>68</v>
      </c>
      <c r="C167" s="27"/>
      <c r="D167" s="11"/>
      <c r="E167" s="113"/>
      <c r="F167" s="107"/>
    </row>
    <row r="168" spans="1:6" s="1" customFormat="1" x14ac:dyDescent="0.2">
      <c r="A168" s="2"/>
      <c r="B168" s="1" t="s">
        <v>69</v>
      </c>
      <c r="C168" s="27"/>
      <c r="D168" s="11"/>
      <c r="E168" s="113"/>
      <c r="F168" s="107"/>
    </row>
    <row r="169" spans="1:6" s="1" customFormat="1" x14ac:dyDescent="0.2">
      <c r="A169" s="2"/>
      <c r="B169" s="1" t="s">
        <v>70</v>
      </c>
      <c r="C169" s="27"/>
      <c r="D169" s="11"/>
      <c r="E169" s="113"/>
      <c r="F169" s="107"/>
    </row>
    <row r="170" spans="1:6" s="1" customFormat="1" x14ac:dyDescent="0.2">
      <c r="A170" s="2"/>
      <c r="B170" s="1" t="s">
        <v>71</v>
      </c>
      <c r="C170" s="27"/>
      <c r="D170" s="11"/>
      <c r="E170" s="113"/>
      <c r="F170" s="107"/>
    </row>
    <row r="171" spans="1:6" s="1" customFormat="1" x14ac:dyDescent="0.2">
      <c r="A171" s="2"/>
      <c r="B171" s="1" t="s">
        <v>72</v>
      </c>
      <c r="C171" s="27"/>
      <c r="D171" s="11"/>
      <c r="E171" s="113"/>
      <c r="F171" s="107"/>
    </row>
    <row r="172" spans="1:6" s="1" customFormat="1" x14ac:dyDescent="0.2">
      <c r="A172" s="2"/>
      <c r="B172" s="1" t="s">
        <v>95</v>
      </c>
      <c r="C172" s="27"/>
      <c r="D172" s="11"/>
      <c r="E172" s="113"/>
      <c r="F172" s="107"/>
    </row>
    <row r="173" spans="1:6" s="1" customFormat="1" x14ac:dyDescent="0.2">
      <c r="A173" s="2"/>
      <c r="B173" s="1" t="s">
        <v>73</v>
      </c>
      <c r="C173" s="27"/>
      <c r="D173" s="11"/>
      <c r="E173" s="113"/>
      <c r="F173" s="107"/>
    </row>
    <row r="174" spans="1:6" s="1" customFormat="1" x14ac:dyDescent="0.2">
      <c r="A174" s="2"/>
      <c r="B174" s="1" t="s">
        <v>74</v>
      </c>
      <c r="C174" s="27"/>
      <c r="D174" s="11"/>
      <c r="E174" s="113"/>
      <c r="F174" s="107"/>
    </row>
    <row r="175" spans="1:6" s="1" customFormat="1" x14ac:dyDescent="0.2">
      <c r="A175" s="2"/>
      <c r="B175" s="1" t="s">
        <v>75</v>
      </c>
      <c r="C175" s="27"/>
      <c r="D175" s="11"/>
      <c r="E175" s="113"/>
      <c r="F175" s="107"/>
    </row>
    <row r="176" spans="1:6" s="1" customFormat="1" x14ac:dyDescent="0.2">
      <c r="A176" s="2"/>
      <c r="B176" s="1" t="s">
        <v>76</v>
      </c>
      <c r="C176" s="27"/>
      <c r="D176" s="11"/>
      <c r="E176" s="113"/>
      <c r="F176" s="107"/>
    </row>
    <row r="177" spans="1:6" s="1" customFormat="1" x14ac:dyDescent="0.2">
      <c r="A177" s="2"/>
      <c r="B177" s="1" t="s">
        <v>77</v>
      </c>
      <c r="C177" s="27"/>
      <c r="D177" s="11"/>
      <c r="E177" s="113"/>
      <c r="F177" s="107"/>
    </row>
    <row r="178" spans="1:6" s="1" customFormat="1" x14ac:dyDescent="0.2">
      <c r="A178" s="2"/>
      <c r="B178" s="1" t="s">
        <v>78</v>
      </c>
      <c r="C178" s="27"/>
      <c r="D178" s="11"/>
      <c r="E178" s="113"/>
      <c r="F178" s="107"/>
    </row>
    <row r="179" spans="1:6" s="1" customFormat="1" x14ac:dyDescent="0.2">
      <c r="A179" s="2"/>
      <c r="B179" s="1" t="s">
        <v>79</v>
      </c>
      <c r="C179" s="27"/>
      <c r="D179" s="11"/>
      <c r="E179" s="113"/>
      <c r="F179" s="107"/>
    </row>
    <row r="180" spans="1:6" s="1" customFormat="1" x14ac:dyDescent="0.2">
      <c r="A180" s="2"/>
      <c r="B180" s="1" t="s">
        <v>80</v>
      </c>
      <c r="C180" s="27"/>
      <c r="D180" s="11"/>
      <c r="E180" s="113"/>
      <c r="F180" s="107"/>
    </row>
    <row r="181" spans="1:6" s="1" customFormat="1" x14ac:dyDescent="0.2">
      <c r="A181" s="2"/>
      <c r="B181" s="1" t="s">
        <v>81</v>
      </c>
      <c r="C181" s="27"/>
      <c r="D181" s="11"/>
      <c r="E181" s="113"/>
      <c r="F181" s="107"/>
    </row>
    <row r="182" spans="1:6" s="1" customFormat="1" x14ac:dyDescent="0.2">
      <c r="A182" s="2"/>
      <c r="B182" s="1" t="s">
        <v>82</v>
      </c>
      <c r="C182" s="27"/>
      <c r="D182" s="11"/>
      <c r="E182" s="113"/>
      <c r="F182" s="107"/>
    </row>
    <row r="183" spans="1:6" s="1" customFormat="1" x14ac:dyDescent="0.2">
      <c r="A183" s="2"/>
      <c r="B183" s="1" t="s">
        <v>83</v>
      </c>
      <c r="C183" s="27"/>
      <c r="D183" s="11"/>
      <c r="E183" s="113"/>
      <c r="F183" s="107"/>
    </row>
    <row r="184" spans="1:6" s="1" customFormat="1" x14ac:dyDescent="0.2">
      <c r="A184" s="2"/>
      <c r="B184" s="1" t="s">
        <v>84</v>
      </c>
      <c r="C184" s="27"/>
      <c r="D184" s="11"/>
      <c r="E184" s="113"/>
      <c r="F184" s="107"/>
    </row>
    <row r="185" spans="1:6" s="1" customFormat="1" x14ac:dyDescent="0.2">
      <c r="A185" s="2"/>
      <c r="B185" s="1" t="s">
        <v>85</v>
      </c>
      <c r="C185" s="27"/>
      <c r="D185" s="11"/>
      <c r="E185" s="113"/>
      <c r="F185" s="107"/>
    </row>
    <row r="186" spans="1:6" s="1" customFormat="1" x14ac:dyDescent="0.2">
      <c r="A186" s="2"/>
      <c r="B186" s="1" t="s">
        <v>86</v>
      </c>
      <c r="C186" s="27"/>
      <c r="D186" s="11"/>
      <c r="E186" s="113"/>
      <c r="F186" s="107"/>
    </row>
    <row r="187" spans="1:6" s="1" customFormat="1" x14ac:dyDescent="0.2">
      <c r="A187" s="2"/>
      <c r="B187" s="1" t="s">
        <v>87</v>
      </c>
      <c r="C187" s="27" t="s">
        <v>4</v>
      </c>
      <c r="D187" s="11">
        <v>3</v>
      </c>
      <c r="E187" s="113"/>
      <c r="F187" s="107">
        <f t="shared" ref="F187" si="2">D187*E187</f>
        <v>0</v>
      </c>
    </row>
    <row r="188" spans="1:6" s="1" customFormat="1" x14ac:dyDescent="0.2">
      <c r="A188" s="2"/>
      <c r="C188" s="27"/>
      <c r="D188" s="11"/>
      <c r="E188" s="113"/>
      <c r="F188" s="107"/>
    </row>
    <row r="189" spans="1:6" s="1" customFormat="1" ht="13.5" thickBot="1" x14ac:dyDescent="0.25">
      <c r="A189" s="2"/>
      <c r="C189" s="27"/>
      <c r="D189" s="11"/>
      <c r="E189" s="113"/>
      <c r="F189" s="107"/>
    </row>
    <row r="190" spans="1:6" s="39" customFormat="1" ht="13.5" thickBot="1" x14ac:dyDescent="0.25">
      <c r="A190" s="91" t="s">
        <v>13</v>
      </c>
      <c r="B190" s="92" t="s">
        <v>202</v>
      </c>
      <c r="C190" s="93"/>
      <c r="D190" s="94"/>
      <c r="E190" s="123"/>
      <c r="F190" s="126">
        <f>SUM(F160:F189)</f>
        <v>0</v>
      </c>
    </row>
    <row r="191" spans="1:6" s="1" customFormat="1" x14ac:dyDescent="0.2">
      <c r="A191" s="2"/>
      <c r="B191" s="44"/>
      <c r="C191" s="27"/>
      <c r="D191" s="11"/>
      <c r="E191" s="113"/>
      <c r="F191" s="28"/>
    </row>
    <row r="192" spans="1:6" s="1" customFormat="1" ht="13.5" thickBot="1" x14ac:dyDescent="0.25">
      <c r="A192" s="2"/>
      <c r="B192" s="44"/>
      <c r="C192" s="27"/>
      <c r="D192" s="11"/>
      <c r="E192" s="113"/>
      <c r="F192" s="28"/>
    </row>
    <row r="193" spans="1:6" s="21" customFormat="1" ht="13.5" thickBot="1" x14ac:dyDescent="0.25">
      <c r="A193" s="16" t="s">
        <v>14</v>
      </c>
      <c r="B193" s="17" t="s">
        <v>203</v>
      </c>
      <c r="C193" s="18"/>
      <c r="D193" s="19"/>
      <c r="E193" s="121"/>
      <c r="F193" s="20"/>
    </row>
    <row r="194" spans="1:6" s="21" customFormat="1" x14ac:dyDescent="0.2">
      <c r="A194" s="22"/>
      <c r="B194" s="18"/>
      <c r="C194" s="18"/>
      <c r="D194" s="19"/>
      <c r="E194" s="121"/>
      <c r="F194" s="20"/>
    </row>
    <row r="195" spans="1:6" s="1" customFormat="1" x14ac:dyDescent="0.2">
      <c r="A195" s="2"/>
      <c r="C195" s="27"/>
      <c r="D195" s="11"/>
      <c r="E195" s="113"/>
      <c r="F195" s="107"/>
    </row>
    <row r="196" spans="1:6" s="1" customFormat="1" ht="38.25" x14ac:dyDescent="0.2">
      <c r="A196" s="2" t="s">
        <v>21</v>
      </c>
      <c r="B196" s="128" t="s">
        <v>247</v>
      </c>
      <c r="C196" s="27"/>
      <c r="D196" s="11"/>
      <c r="E196" s="113"/>
      <c r="F196" s="107"/>
    </row>
    <row r="197" spans="1:6" s="1" customFormat="1" x14ac:dyDescent="0.2">
      <c r="A197" s="2"/>
      <c r="B197" s="1" t="s">
        <v>65</v>
      </c>
      <c r="C197" s="27"/>
      <c r="D197" s="11"/>
      <c r="E197" s="113"/>
      <c r="F197" s="107"/>
    </row>
    <row r="198" spans="1:6" s="1" customFormat="1" x14ac:dyDescent="0.2">
      <c r="A198" s="2"/>
      <c r="B198" s="1" t="s">
        <v>66</v>
      </c>
      <c r="C198" s="27"/>
      <c r="D198" s="11"/>
      <c r="E198" s="113"/>
      <c r="F198" s="107"/>
    </row>
    <row r="199" spans="1:6" s="1" customFormat="1" x14ac:dyDescent="0.2">
      <c r="A199" s="2"/>
      <c r="B199" s="1" t="s">
        <v>67</v>
      </c>
      <c r="C199" s="27"/>
      <c r="D199" s="11"/>
      <c r="E199" s="113"/>
      <c r="F199" s="107"/>
    </row>
    <row r="200" spans="1:6" s="1" customFormat="1" x14ac:dyDescent="0.2">
      <c r="A200" s="2"/>
      <c r="B200" s="1" t="s">
        <v>68</v>
      </c>
      <c r="C200" s="27"/>
      <c r="D200" s="11"/>
      <c r="E200" s="113"/>
      <c r="F200" s="107"/>
    </row>
    <row r="201" spans="1:6" s="1" customFormat="1" x14ac:dyDescent="0.2">
      <c r="A201" s="2"/>
      <c r="B201" s="1" t="s">
        <v>69</v>
      </c>
      <c r="C201" s="27"/>
      <c r="D201" s="11"/>
      <c r="E201" s="113"/>
      <c r="F201" s="107"/>
    </row>
    <row r="202" spans="1:6" s="1" customFormat="1" x14ac:dyDescent="0.2">
      <c r="A202" s="2"/>
      <c r="B202" s="1" t="s">
        <v>70</v>
      </c>
      <c r="C202" s="27"/>
      <c r="D202" s="11"/>
      <c r="E202" s="113"/>
      <c r="F202" s="107"/>
    </row>
    <row r="203" spans="1:6" s="1" customFormat="1" x14ac:dyDescent="0.2">
      <c r="A203" s="2"/>
      <c r="B203" s="1" t="s">
        <v>71</v>
      </c>
      <c r="C203" s="27"/>
      <c r="D203" s="11"/>
      <c r="E203" s="113"/>
      <c r="F203" s="107"/>
    </row>
    <row r="204" spans="1:6" s="1" customFormat="1" x14ac:dyDescent="0.2">
      <c r="A204" s="2"/>
      <c r="B204" s="1" t="s">
        <v>72</v>
      </c>
      <c r="C204" s="27"/>
      <c r="D204" s="11"/>
      <c r="E204" s="113"/>
      <c r="F204" s="107"/>
    </row>
    <row r="205" spans="1:6" s="1" customFormat="1" x14ac:dyDescent="0.2">
      <c r="A205" s="2"/>
      <c r="B205" s="1" t="s">
        <v>95</v>
      </c>
      <c r="C205" s="27"/>
      <c r="D205" s="11"/>
      <c r="E205" s="113"/>
      <c r="F205" s="107"/>
    </row>
    <row r="206" spans="1:6" s="1" customFormat="1" x14ac:dyDescent="0.2">
      <c r="A206" s="2"/>
      <c r="B206" s="1" t="s">
        <v>73</v>
      </c>
      <c r="C206" s="27"/>
      <c r="D206" s="11"/>
      <c r="E206" s="113"/>
      <c r="F206" s="107"/>
    </row>
    <row r="207" spans="1:6" s="1" customFormat="1" x14ac:dyDescent="0.2">
      <c r="A207" s="2"/>
      <c r="B207" s="1" t="s">
        <v>74</v>
      </c>
      <c r="C207" s="27"/>
      <c r="D207" s="11"/>
      <c r="E207" s="113"/>
      <c r="F207" s="107"/>
    </row>
    <row r="208" spans="1:6" s="1" customFormat="1" x14ac:dyDescent="0.2">
      <c r="A208" s="2"/>
      <c r="B208" s="1" t="s">
        <v>75</v>
      </c>
      <c r="C208" s="27"/>
      <c r="D208" s="11"/>
      <c r="E208" s="113"/>
      <c r="F208" s="107"/>
    </row>
    <row r="209" spans="1:6" s="1" customFormat="1" x14ac:dyDescent="0.2">
      <c r="A209" s="2"/>
      <c r="B209" s="1" t="s">
        <v>76</v>
      </c>
      <c r="C209" s="27"/>
      <c r="D209" s="11"/>
      <c r="E209" s="113"/>
      <c r="F209" s="107"/>
    </row>
    <row r="210" spans="1:6" s="1" customFormat="1" x14ac:dyDescent="0.2">
      <c r="A210" s="2"/>
      <c r="B210" s="1" t="s">
        <v>77</v>
      </c>
      <c r="C210" s="27"/>
      <c r="D210" s="11"/>
      <c r="E210" s="113"/>
      <c r="F210" s="107"/>
    </row>
    <row r="211" spans="1:6" s="1" customFormat="1" x14ac:dyDescent="0.2">
      <c r="A211" s="2"/>
      <c r="B211" s="1" t="s">
        <v>78</v>
      </c>
      <c r="C211" s="27"/>
      <c r="D211" s="11"/>
      <c r="E211" s="113"/>
      <c r="F211" s="107"/>
    </row>
    <row r="212" spans="1:6" s="1" customFormat="1" x14ac:dyDescent="0.2">
      <c r="A212" s="2"/>
      <c r="B212" s="1" t="s">
        <v>79</v>
      </c>
      <c r="C212" s="27"/>
      <c r="D212" s="11"/>
      <c r="E212" s="113"/>
      <c r="F212" s="107"/>
    </row>
    <row r="213" spans="1:6" s="1" customFormat="1" x14ac:dyDescent="0.2">
      <c r="A213" s="2"/>
      <c r="B213" s="1" t="s">
        <v>80</v>
      </c>
      <c r="C213" s="27"/>
      <c r="D213" s="11"/>
      <c r="E213" s="113"/>
      <c r="F213" s="107"/>
    </row>
    <row r="214" spans="1:6" s="1" customFormat="1" x14ac:dyDescent="0.2">
      <c r="A214" s="2"/>
      <c r="B214" s="1" t="s">
        <v>81</v>
      </c>
      <c r="C214" s="27"/>
      <c r="D214" s="11"/>
      <c r="E214" s="113"/>
      <c r="F214" s="107"/>
    </row>
    <row r="215" spans="1:6" s="1" customFormat="1" x14ac:dyDescent="0.2">
      <c r="A215" s="2"/>
      <c r="B215" s="1" t="s">
        <v>82</v>
      </c>
      <c r="C215" s="27"/>
      <c r="D215" s="11"/>
      <c r="E215" s="113"/>
      <c r="F215" s="107"/>
    </row>
    <row r="216" spans="1:6" s="1" customFormat="1" x14ac:dyDescent="0.2">
      <c r="A216" s="2"/>
      <c r="B216" s="1" t="s">
        <v>83</v>
      </c>
      <c r="C216" s="27"/>
      <c r="D216" s="11"/>
      <c r="E216" s="113"/>
      <c r="F216" s="107"/>
    </row>
    <row r="217" spans="1:6" s="1" customFormat="1" x14ac:dyDescent="0.2">
      <c r="A217" s="2"/>
      <c r="B217" s="1" t="s">
        <v>84</v>
      </c>
      <c r="C217" s="27"/>
      <c r="D217" s="11"/>
      <c r="E217" s="113"/>
      <c r="F217" s="107"/>
    </row>
    <row r="218" spans="1:6" s="1" customFormat="1" x14ac:dyDescent="0.2">
      <c r="A218" s="2"/>
      <c r="B218" s="1" t="s">
        <v>85</v>
      </c>
      <c r="C218" s="27"/>
      <c r="D218" s="11"/>
      <c r="E218" s="113"/>
      <c r="F218" s="107"/>
    </row>
    <row r="219" spans="1:6" s="1" customFormat="1" x14ac:dyDescent="0.2">
      <c r="A219" s="2"/>
      <c r="B219" s="1" t="s">
        <v>86</v>
      </c>
      <c r="C219" s="27"/>
      <c r="D219" s="11"/>
      <c r="E219" s="113"/>
      <c r="F219" s="107"/>
    </row>
    <row r="220" spans="1:6" s="1" customFormat="1" x14ac:dyDescent="0.2">
      <c r="A220" s="2"/>
      <c r="B220" s="1" t="s">
        <v>87</v>
      </c>
      <c r="E220" s="113"/>
      <c r="F220" s="107"/>
    </row>
    <row r="221" spans="1:6" s="1" customFormat="1" x14ac:dyDescent="0.2">
      <c r="A221" s="2"/>
      <c r="B221" s="1" t="s">
        <v>248</v>
      </c>
      <c r="C221" s="27" t="s">
        <v>4</v>
      </c>
      <c r="D221" s="11">
        <v>1</v>
      </c>
      <c r="E221" s="113"/>
      <c r="F221" s="107">
        <f t="shared" ref="F221:F222" si="3">D221*E221</f>
        <v>0</v>
      </c>
    </row>
    <row r="222" spans="1:6" s="1" customFormat="1" x14ac:dyDescent="0.2">
      <c r="A222" s="2"/>
      <c r="B222" s="1" t="s">
        <v>170</v>
      </c>
      <c r="C222" s="27" t="s">
        <v>4</v>
      </c>
      <c r="D222" s="11">
        <v>2</v>
      </c>
      <c r="E222" s="113"/>
      <c r="F222" s="107">
        <f t="shared" si="3"/>
        <v>0</v>
      </c>
    </row>
    <row r="223" spans="1:6" s="1" customFormat="1" x14ac:dyDescent="0.2">
      <c r="A223" s="2"/>
      <c r="D223" s="27"/>
      <c r="E223" s="122"/>
      <c r="F223" s="107"/>
    </row>
    <row r="224" spans="1:6" s="1" customFormat="1" ht="13.5" thickBot="1" x14ac:dyDescent="0.25">
      <c r="A224" s="2"/>
      <c r="C224" s="27"/>
      <c r="D224" s="11"/>
      <c r="E224" s="113"/>
      <c r="F224" s="107"/>
    </row>
    <row r="225" spans="1:6" s="39" customFormat="1" ht="13.5" thickBot="1" x14ac:dyDescent="0.25">
      <c r="A225" s="91" t="s">
        <v>14</v>
      </c>
      <c r="B225" s="92" t="s">
        <v>220</v>
      </c>
      <c r="C225" s="93"/>
      <c r="D225" s="94"/>
      <c r="E225" s="123"/>
      <c r="F225" s="126">
        <f>SUM(F193:F224)</f>
        <v>0</v>
      </c>
    </row>
    <row r="226" spans="1:6" s="1" customFormat="1" x14ac:dyDescent="0.2">
      <c r="A226" s="2"/>
      <c r="B226" s="44"/>
      <c r="C226" s="27"/>
      <c r="D226" s="11"/>
      <c r="E226" s="113"/>
      <c r="F226" s="28"/>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sheetData>
  <mergeCells count="13">
    <mergeCell ref="B81:F81"/>
    <mergeCell ref="B83:F83"/>
    <mergeCell ref="B84:F84"/>
    <mergeCell ref="A1:B1"/>
    <mergeCell ref="A2:E2"/>
    <mergeCell ref="A3:B3"/>
    <mergeCell ref="B26:F26"/>
    <mergeCell ref="B28:F28"/>
    <mergeCell ref="B76:F76"/>
    <mergeCell ref="B77:F77"/>
    <mergeCell ref="B78:F78"/>
    <mergeCell ref="B79:F79"/>
    <mergeCell ref="B80:F80"/>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71" max="16383" man="1"/>
    <brk id="8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17A4-8750-48BE-89DB-385B24E909D8}">
  <dimension ref="A1:G218"/>
  <sheetViews>
    <sheetView topLeftCell="A87" zoomScaleNormal="100" zoomScaleSheetLayoutView="100" workbookViewId="0">
      <selection activeCell="B96" sqref="B96"/>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260</v>
      </c>
      <c r="B1" s="146"/>
      <c r="C1" s="14"/>
      <c r="D1" s="11"/>
      <c r="E1" s="112"/>
      <c r="F1" s="5"/>
    </row>
    <row r="2" spans="1:6" s="1" customFormat="1" ht="39.75" customHeight="1" x14ac:dyDescent="0.2">
      <c r="A2" s="147" t="s">
        <v>254</v>
      </c>
      <c r="B2" s="147"/>
      <c r="C2" s="147"/>
      <c r="D2" s="147"/>
      <c r="E2" s="147"/>
      <c r="F2" s="5"/>
    </row>
    <row r="3" spans="1:6" s="1" customFormat="1" ht="16.5" customHeigh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10</v>
      </c>
      <c r="B62" s="61" t="s">
        <v>96</v>
      </c>
      <c r="C62" s="62"/>
      <c r="D62" s="62"/>
      <c r="E62" s="111"/>
      <c r="F62" s="127"/>
    </row>
    <row r="63" spans="1:6" customFormat="1" ht="15" x14ac:dyDescent="0.25">
      <c r="A63" s="61" t="s">
        <v>15</v>
      </c>
      <c r="B63" s="61" t="s">
        <v>147</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99</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157</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10</v>
      </c>
      <c r="B92" s="17" t="s">
        <v>57</v>
      </c>
      <c r="C92" s="18"/>
      <c r="D92" s="19"/>
      <c r="E92" s="121"/>
      <c r="F92" s="20"/>
    </row>
    <row r="93" spans="1:6" s="21" customFormat="1" x14ac:dyDescent="0.2">
      <c r="A93" s="22"/>
      <c r="B93" s="18"/>
      <c r="C93" s="18"/>
      <c r="D93" s="19"/>
      <c r="E93" s="121"/>
      <c r="F93" s="20"/>
    </row>
    <row r="94" spans="1:6" s="1" customFormat="1" x14ac:dyDescent="0.2">
      <c r="A94" s="2"/>
      <c r="C94" s="27"/>
      <c r="D94" s="11"/>
      <c r="E94" s="113"/>
      <c r="F94" s="28"/>
    </row>
    <row r="95" spans="1:6" s="1" customFormat="1" ht="13.5" customHeight="1" x14ac:dyDescent="0.2">
      <c r="A95" s="2" t="s">
        <v>25</v>
      </c>
      <c r="B95" s="1" t="s">
        <v>88</v>
      </c>
      <c r="C95" s="27"/>
      <c r="D95" s="11"/>
      <c r="E95" s="113"/>
      <c r="F95" s="107"/>
    </row>
    <row r="96" spans="1:6" s="1" customFormat="1" ht="129" customHeight="1" x14ac:dyDescent="0.2">
      <c r="A96" s="2"/>
      <c r="B96" s="1" t="s">
        <v>272</v>
      </c>
      <c r="C96" s="27"/>
      <c r="D96" s="11"/>
      <c r="E96" s="113"/>
      <c r="F96" s="107"/>
    </row>
    <row r="97" spans="1:7" s="1" customFormat="1" ht="141.75" customHeight="1" x14ac:dyDescent="0.2">
      <c r="A97" s="2"/>
      <c r="B97" s="1" t="s">
        <v>109</v>
      </c>
      <c r="C97" s="27" t="s">
        <v>4</v>
      </c>
      <c r="D97" s="11">
        <v>7</v>
      </c>
      <c r="E97" s="113"/>
      <c r="F97" s="107">
        <f t="shared" ref="F97:F100" si="0">D97*E97</f>
        <v>0</v>
      </c>
    </row>
    <row r="98" spans="1:7" s="1" customFormat="1" x14ac:dyDescent="0.2">
      <c r="A98" s="2"/>
      <c r="C98" s="27"/>
      <c r="D98" s="11"/>
      <c r="E98" s="113"/>
      <c r="F98" s="107"/>
    </row>
    <row r="99" spans="1:7" s="1" customFormat="1" ht="25.5" x14ac:dyDescent="0.2">
      <c r="A99" s="2" t="s">
        <v>26</v>
      </c>
      <c r="B99" s="1" t="s">
        <v>89</v>
      </c>
      <c r="C99" s="27"/>
      <c r="D99" s="11"/>
      <c r="E99" s="113"/>
      <c r="F99" s="107"/>
    </row>
    <row r="100" spans="1:7" s="1" customFormat="1" ht="107.25" customHeight="1" x14ac:dyDescent="0.2">
      <c r="A100" s="2"/>
      <c r="B100" s="1" t="s">
        <v>108</v>
      </c>
      <c r="C100" s="27" t="s">
        <v>4</v>
      </c>
      <c r="D100" s="11">
        <v>7</v>
      </c>
      <c r="E100" s="113"/>
      <c r="F100" s="107">
        <f t="shared" si="0"/>
        <v>0</v>
      </c>
    </row>
    <row r="101" spans="1:7" s="1" customFormat="1" x14ac:dyDescent="0.2">
      <c r="A101" s="2"/>
      <c r="C101" s="27"/>
      <c r="D101" s="11"/>
      <c r="E101" s="113"/>
      <c r="F101" s="107"/>
    </row>
    <row r="102" spans="1:7" s="1" customFormat="1" ht="51" x14ac:dyDescent="0.2">
      <c r="A102" s="2" t="s">
        <v>27</v>
      </c>
      <c r="B102" s="1" t="s">
        <v>62</v>
      </c>
      <c r="C102" s="27" t="s">
        <v>4</v>
      </c>
      <c r="D102" s="11">
        <v>3</v>
      </c>
      <c r="E102" s="113"/>
      <c r="F102" s="107">
        <f t="shared" ref="F102" si="1">D102*E102</f>
        <v>0</v>
      </c>
    </row>
    <row r="103" spans="1:7" s="1" customFormat="1" x14ac:dyDescent="0.2">
      <c r="A103" s="2"/>
      <c r="C103" s="27"/>
      <c r="D103" s="11"/>
      <c r="E103" s="113"/>
      <c r="F103" s="107"/>
    </row>
    <row r="104" spans="1:7" s="1" customFormat="1" ht="13.5" thickBot="1" x14ac:dyDescent="0.25">
      <c r="A104" s="2"/>
      <c r="C104" s="27"/>
      <c r="D104" s="11"/>
      <c r="E104" s="113"/>
      <c r="F104" s="107"/>
    </row>
    <row r="105" spans="1:7" s="39" customFormat="1" ht="13.5" thickBot="1" x14ac:dyDescent="0.25">
      <c r="A105" s="91" t="s">
        <v>10</v>
      </c>
      <c r="B105" s="92" t="s">
        <v>63</v>
      </c>
      <c r="C105" s="93"/>
      <c r="D105" s="94"/>
      <c r="E105" s="123"/>
      <c r="F105" s="123">
        <f>SUM(F92:F104)</f>
        <v>0</v>
      </c>
    </row>
    <row r="106" spans="1:7" s="39" customFormat="1" x14ac:dyDescent="0.2">
      <c r="A106" s="99"/>
      <c r="C106" s="96"/>
      <c r="D106" s="19"/>
      <c r="E106" s="124"/>
      <c r="F106" s="107"/>
    </row>
    <row r="107" spans="1:7" s="1" customFormat="1" ht="13.5" thickBot="1" x14ac:dyDescent="0.25">
      <c r="A107" s="2"/>
      <c r="B107" s="44"/>
      <c r="C107" s="27"/>
      <c r="D107" s="11"/>
      <c r="E107" s="113"/>
      <c r="F107" s="28"/>
    </row>
    <row r="108" spans="1:7" s="39" customFormat="1" ht="13.5" thickBot="1" x14ac:dyDescent="0.25">
      <c r="A108" s="91" t="s">
        <v>15</v>
      </c>
      <c r="B108" s="92" t="s">
        <v>124</v>
      </c>
      <c r="C108" s="93"/>
      <c r="D108" s="94"/>
      <c r="E108" s="123"/>
      <c r="F108" s="95"/>
    </row>
    <row r="109" spans="1:7" s="1" customFormat="1" x14ac:dyDescent="0.2">
      <c r="A109" s="10"/>
      <c r="C109" s="14"/>
      <c r="D109" s="11"/>
      <c r="E109" s="112"/>
      <c r="F109" s="5"/>
    </row>
    <row r="110" spans="1:7" s="1" customFormat="1" x14ac:dyDescent="0.2">
      <c r="A110" s="10"/>
      <c r="C110" s="14"/>
      <c r="D110" s="11"/>
      <c r="E110" s="112"/>
      <c r="F110" s="5"/>
    </row>
    <row r="111" spans="1:7" s="1" customFormat="1" ht="93" customHeight="1" x14ac:dyDescent="0.2">
      <c r="A111" s="2" t="s">
        <v>31</v>
      </c>
      <c r="B111" s="136" t="s">
        <v>271</v>
      </c>
      <c r="C111" s="27" t="s">
        <v>9</v>
      </c>
      <c r="D111" s="11">
        <v>4</v>
      </c>
      <c r="E111" s="113"/>
      <c r="F111" s="107">
        <f t="shared" ref="F111" si="2">D111*E111</f>
        <v>0</v>
      </c>
    </row>
    <row r="112" spans="1:7" s="140" customFormat="1" x14ac:dyDescent="0.2">
      <c r="A112" s="137"/>
      <c r="B112" s="1"/>
      <c r="C112" s="138"/>
      <c r="D112" s="46"/>
      <c r="E112" s="115"/>
      <c r="F112" s="107"/>
      <c r="G112" s="139"/>
    </row>
    <row r="113" spans="1:6" s="1" customFormat="1" ht="10.5" customHeight="1" thickBot="1" x14ac:dyDescent="0.25">
      <c r="A113" s="10"/>
      <c r="C113" s="14"/>
      <c r="D113" s="11"/>
      <c r="E113" s="112"/>
      <c r="F113" s="5"/>
    </row>
    <row r="114" spans="1:6" s="39" customFormat="1" ht="13.5" thickBot="1" x14ac:dyDescent="0.25">
      <c r="A114" s="91" t="s">
        <v>14</v>
      </c>
      <c r="B114" s="92" t="s">
        <v>125</v>
      </c>
      <c r="C114" s="93"/>
      <c r="D114" s="94"/>
      <c r="E114" s="123"/>
      <c r="F114" s="126">
        <f>SUM(F108:F113)</f>
        <v>0</v>
      </c>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9"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9FCF-47B1-4DFE-BB61-51CAA6DCE15D}">
  <dimension ref="A1:F201"/>
  <sheetViews>
    <sheetView topLeftCell="A90"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261</v>
      </c>
      <c r="B1" s="146"/>
      <c r="C1" s="14"/>
      <c r="D1" s="11"/>
      <c r="E1" s="112"/>
      <c r="F1" s="5"/>
    </row>
    <row r="2" spans="1:6" s="1" customFormat="1" ht="39.75" customHeight="1" x14ac:dyDescent="0.2">
      <c r="A2" s="147" t="s">
        <v>254</v>
      </c>
      <c r="B2" s="147"/>
      <c r="C2" s="147"/>
      <c r="D2" s="147"/>
      <c r="E2" s="147"/>
      <c r="F2" s="5"/>
    </row>
    <row r="3" spans="1:6" s="1" customFormat="1" ht="16.5" customHeigh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15</v>
      </c>
      <c r="B62" s="61" t="s">
        <v>147</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99</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157</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124</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140.25" x14ac:dyDescent="0.2">
      <c r="A94" s="10" t="s">
        <v>19</v>
      </c>
      <c r="B94" s="128" t="s">
        <v>135</v>
      </c>
      <c r="C94" s="14" t="s">
        <v>4</v>
      </c>
      <c r="D94" s="11">
        <v>1</v>
      </c>
      <c r="E94" s="112"/>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125</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A1:B1"/>
    <mergeCell ref="A2:E2"/>
    <mergeCell ref="A3:B3"/>
    <mergeCell ref="B26:F26"/>
    <mergeCell ref="B78:F78"/>
    <mergeCell ref="B80:F80"/>
    <mergeCell ref="B81:F81"/>
    <mergeCell ref="B28:F28"/>
    <mergeCell ref="B73:F73"/>
    <mergeCell ref="B74:F74"/>
    <mergeCell ref="B75:F75"/>
    <mergeCell ref="B76:F76"/>
    <mergeCell ref="B77:F77"/>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3DEE-D84B-433E-B2DA-92D93823A81D}">
  <dimension ref="A1:F296"/>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270</v>
      </c>
      <c r="B1" s="146"/>
      <c r="C1" s="14"/>
      <c r="D1" s="11"/>
      <c r="E1" s="112"/>
      <c r="F1" s="5"/>
    </row>
    <row r="2" spans="1:6" s="1" customFormat="1" x14ac:dyDescent="0.2">
      <c r="A2" s="147" t="s">
        <v>254</v>
      </c>
      <c r="B2" s="147"/>
      <c r="C2" s="147"/>
      <c r="D2" s="147"/>
      <c r="E2" s="147"/>
      <c r="F2" s="5"/>
    </row>
    <row r="3" spans="1:6" s="1" customForma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148</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145</v>
      </c>
      <c r="C65" s="62"/>
      <c r="D65" s="62"/>
      <c r="E65" s="111"/>
      <c r="F65" s="127"/>
    </row>
    <row r="66" spans="1:6" customFormat="1" ht="15" x14ac:dyDescent="0.25">
      <c r="A66" s="61" t="s">
        <v>14</v>
      </c>
      <c r="B66" s="61" t="s">
        <v>146</v>
      </c>
      <c r="C66" s="62"/>
      <c r="D66" s="62"/>
      <c r="E66" s="111"/>
      <c r="F66" s="127"/>
    </row>
    <row r="67" spans="1:6" customFormat="1" ht="15" x14ac:dyDescent="0.25">
      <c r="A67" s="61" t="s">
        <v>15</v>
      </c>
      <c r="B67" s="61" t="s">
        <v>147</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157</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158</v>
      </c>
      <c r="C96" s="18"/>
      <c r="D96" s="19"/>
      <c r="E96" s="121"/>
      <c r="F96" s="20"/>
    </row>
    <row r="97" spans="1:6" s="21" customFormat="1" x14ac:dyDescent="0.2">
      <c r="A97" s="22"/>
      <c r="B97" s="18"/>
      <c r="C97" s="18"/>
      <c r="D97" s="19"/>
      <c r="E97" s="121"/>
      <c r="F97" s="20"/>
    </row>
    <row r="98" spans="1:6" s="21" customFormat="1" x14ac:dyDescent="0.2">
      <c r="A98" s="22"/>
      <c r="B98" s="18"/>
      <c r="C98" s="18"/>
      <c r="D98" s="19"/>
      <c r="E98" s="121"/>
      <c r="F98" s="20"/>
    </row>
    <row r="99" spans="1:6" s="26" customFormat="1" ht="257.25" customHeight="1" x14ac:dyDescent="0.2">
      <c r="A99" s="23" t="s">
        <v>11</v>
      </c>
      <c r="B99" s="24" t="s">
        <v>151</v>
      </c>
      <c r="C99" s="24"/>
      <c r="D99" s="25"/>
      <c r="E99" s="107"/>
      <c r="F99" s="129"/>
    </row>
    <row r="100" spans="1:6" s="26" customFormat="1" x14ac:dyDescent="0.2">
      <c r="A100" s="23"/>
      <c r="B100" s="24" t="s">
        <v>150</v>
      </c>
      <c r="C100" s="27" t="s">
        <v>4</v>
      </c>
      <c r="D100" s="11">
        <v>37</v>
      </c>
      <c r="E100" s="107"/>
      <c r="F100" s="107">
        <f>D100*E100</f>
        <v>0</v>
      </c>
    </row>
    <row r="101" spans="1:6" s="26" customFormat="1" x14ac:dyDescent="0.2">
      <c r="A101" s="23"/>
      <c r="B101" s="24" t="s">
        <v>149</v>
      </c>
      <c r="C101" s="27" t="s">
        <v>4</v>
      </c>
      <c r="D101" s="11">
        <v>4</v>
      </c>
      <c r="E101" s="107"/>
      <c r="F101" s="107">
        <f>D101*E101</f>
        <v>0</v>
      </c>
    </row>
    <row r="102" spans="1:6" s="1" customFormat="1" x14ac:dyDescent="0.2">
      <c r="A102" s="2"/>
      <c r="D102" s="27"/>
      <c r="E102" s="107"/>
      <c r="F102" s="107"/>
    </row>
    <row r="103" spans="1:6" s="1" customFormat="1" ht="102" x14ac:dyDescent="0.2">
      <c r="A103" s="2" t="s">
        <v>10</v>
      </c>
      <c r="B103" s="1" t="s">
        <v>152</v>
      </c>
      <c r="C103" s="27" t="s">
        <v>4</v>
      </c>
      <c r="D103" s="11">
        <v>2</v>
      </c>
      <c r="E103" s="107"/>
      <c r="F103" s="107">
        <f>D103*E103</f>
        <v>0</v>
      </c>
    </row>
    <row r="104" spans="1:6" s="1" customFormat="1" x14ac:dyDescent="0.2">
      <c r="A104" s="2"/>
      <c r="C104" s="27"/>
      <c r="D104" s="11"/>
      <c r="E104" s="107"/>
      <c r="F104" s="107"/>
    </row>
    <row r="105" spans="1:6" s="1" customFormat="1" ht="114.75" customHeight="1" x14ac:dyDescent="0.2">
      <c r="A105" s="10" t="s">
        <v>12</v>
      </c>
      <c r="B105" s="128" t="s">
        <v>153</v>
      </c>
      <c r="C105" s="14" t="s">
        <v>4</v>
      </c>
      <c r="D105" s="11">
        <v>1</v>
      </c>
      <c r="E105" s="107"/>
      <c r="F105" s="107">
        <f>D105*E105</f>
        <v>0</v>
      </c>
    </row>
    <row r="106" spans="1:6" s="1" customFormat="1" x14ac:dyDescent="0.2">
      <c r="A106" s="2"/>
      <c r="C106" s="27"/>
      <c r="D106" s="11"/>
      <c r="E106" s="107"/>
      <c r="F106" s="107"/>
    </row>
    <row r="107" spans="1:6" s="1" customFormat="1" ht="127.5" x14ac:dyDescent="0.2">
      <c r="A107" s="10" t="s">
        <v>13</v>
      </c>
      <c r="B107" s="128" t="s">
        <v>154</v>
      </c>
      <c r="C107" s="14" t="s">
        <v>4</v>
      </c>
      <c r="D107" s="11">
        <v>1</v>
      </c>
      <c r="E107" s="107"/>
      <c r="F107" s="107">
        <f>D107*E107</f>
        <v>0</v>
      </c>
    </row>
    <row r="108" spans="1:6" s="1" customFormat="1" x14ac:dyDescent="0.2">
      <c r="A108" s="10"/>
      <c r="B108" s="128"/>
      <c r="C108" s="14"/>
      <c r="D108" s="11"/>
      <c r="E108" s="107"/>
      <c r="F108" s="107"/>
    </row>
    <row r="109" spans="1:6" s="1" customFormat="1" ht="117" customHeight="1" x14ac:dyDescent="0.2">
      <c r="A109" s="10" t="s">
        <v>14</v>
      </c>
      <c r="B109" s="128" t="s">
        <v>159</v>
      </c>
      <c r="C109" s="14" t="s">
        <v>4</v>
      </c>
      <c r="D109" s="11">
        <v>1</v>
      </c>
      <c r="E109" s="107"/>
      <c r="F109" s="107">
        <f>D109*E109</f>
        <v>0</v>
      </c>
    </row>
    <row r="110" spans="1:6" s="1" customFormat="1" x14ac:dyDescent="0.2">
      <c r="A110" s="10"/>
      <c r="C110" s="14"/>
      <c r="D110" s="11"/>
      <c r="E110" s="107"/>
      <c r="F110" s="107"/>
    </row>
    <row r="111" spans="1:6" s="1" customFormat="1" ht="193.5" customHeight="1" x14ac:dyDescent="0.2">
      <c r="A111" s="10" t="s">
        <v>15</v>
      </c>
      <c r="B111" s="128" t="s">
        <v>155</v>
      </c>
      <c r="C111" s="14" t="s">
        <v>4</v>
      </c>
      <c r="D111" s="11">
        <v>1</v>
      </c>
      <c r="E111" s="107"/>
      <c r="F111" s="107">
        <f>D111*E111</f>
        <v>0</v>
      </c>
    </row>
    <row r="112" spans="1:6" s="1" customFormat="1" x14ac:dyDescent="0.2">
      <c r="A112" s="10"/>
      <c r="C112" s="14"/>
      <c r="D112" s="11"/>
      <c r="E112" s="107"/>
      <c r="F112" s="107"/>
    </row>
    <row r="113" spans="1:6" s="1" customFormat="1" ht="122.25" customHeight="1" x14ac:dyDescent="0.2">
      <c r="A113" s="2" t="s">
        <v>23</v>
      </c>
      <c r="B113" s="128" t="s">
        <v>161</v>
      </c>
      <c r="C113" s="27" t="s">
        <v>4</v>
      </c>
      <c r="D113" s="11">
        <v>4</v>
      </c>
      <c r="E113" s="122"/>
      <c r="F113" s="107">
        <f>D113*E113</f>
        <v>0</v>
      </c>
    </row>
    <row r="114" spans="1:6" s="1" customFormat="1" x14ac:dyDescent="0.2">
      <c r="A114" s="2"/>
      <c r="D114" s="27"/>
      <c r="E114" s="122"/>
      <c r="F114" s="107"/>
    </row>
    <row r="115" spans="1:6" s="1" customFormat="1" ht="119.25" customHeight="1" x14ac:dyDescent="0.2">
      <c r="A115" s="2" t="s">
        <v>27</v>
      </c>
      <c r="B115" s="44" t="s">
        <v>163</v>
      </c>
      <c r="C115" s="27" t="s">
        <v>4</v>
      </c>
      <c r="D115" s="11">
        <v>1</v>
      </c>
      <c r="E115" s="113"/>
      <c r="F115" s="107">
        <f>D115*E115</f>
        <v>0</v>
      </c>
    </row>
    <row r="116" spans="1:6" s="1" customFormat="1" x14ac:dyDescent="0.2">
      <c r="A116" s="2"/>
      <c r="D116" s="27"/>
      <c r="E116" s="122"/>
      <c r="F116" s="107"/>
    </row>
    <row r="117" spans="1:6" s="1" customFormat="1" ht="13.5" thickBot="1" x14ac:dyDescent="0.25">
      <c r="A117" s="2"/>
      <c r="C117" s="27"/>
      <c r="D117" s="11"/>
      <c r="E117" s="113"/>
      <c r="F117" s="28"/>
    </row>
    <row r="118" spans="1:6" s="39" customFormat="1" ht="13.5" thickBot="1" x14ac:dyDescent="0.25">
      <c r="A118" s="91" t="s">
        <v>11</v>
      </c>
      <c r="B118" s="92" t="s">
        <v>219</v>
      </c>
      <c r="C118" s="93"/>
      <c r="D118" s="94"/>
      <c r="E118" s="123"/>
      <c r="F118" s="126">
        <f>SUM(F96:F117)</f>
        <v>0</v>
      </c>
    </row>
    <row r="119" spans="1:6" s="21" customFormat="1" x14ac:dyDescent="0.2">
      <c r="A119" s="70"/>
      <c r="B119" s="18"/>
      <c r="C119" s="96"/>
      <c r="D119" s="97"/>
      <c r="E119" s="124"/>
      <c r="F119" s="98"/>
    </row>
    <row r="120" spans="1:6" s="44" customFormat="1" ht="13.5" thickBot="1" x14ac:dyDescent="0.25">
      <c r="A120" s="10"/>
      <c r="C120" s="15"/>
      <c r="D120" s="12"/>
      <c r="E120" s="117"/>
      <c r="F120" s="6"/>
    </row>
    <row r="121" spans="1:6" s="21" customFormat="1" ht="13.5" thickBot="1" x14ac:dyDescent="0.25">
      <c r="A121" s="16" t="s">
        <v>10</v>
      </c>
      <c r="B121" s="17" t="s">
        <v>57</v>
      </c>
      <c r="C121" s="18"/>
      <c r="D121" s="19"/>
      <c r="E121" s="121"/>
      <c r="F121" s="20"/>
    </row>
    <row r="122" spans="1:6" s="21" customFormat="1" ht="15.75" customHeight="1" x14ac:dyDescent="0.2">
      <c r="A122" s="22"/>
      <c r="B122" s="18"/>
      <c r="C122" s="18"/>
      <c r="D122" s="19"/>
      <c r="E122" s="121"/>
      <c r="F122" s="20"/>
    </row>
    <row r="123" spans="1:6" s="1" customFormat="1" ht="168.75" customHeight="1" x14ac:dyDescent="0.2">
      <c r="A123" s="2" t="s">
        <v>45</v>
      </c>
      <c r="B123" s="128" t="s">
        <v>121</v>
      </c>
      <c r="C123" s="27" t="s">
        <v>122</v>
      </c>
      <c r="D123" s="11">
        <v>21</v>
      </c>
      <c r="E123" s="113"/>
      <c r="F123" s="107">
        <f>D123*E123</f>
        <v>0</v>
      </c>
    </row>
    <row r="124" spans="1:6" s="1" customFormat="1" x14ac:dyDescent="0.2">
      <c r="A124" s="2"/>
      <c r="C124" s="27"/>
      <c r="D124" s="11"/>
      <c r="E124" s="113"/>
      <c r="F124" s="107"/>
    </row>
    <row r="125" spans="1:6" s="1" customFormat="1" ht="90.75" customHeight="1" x14ac:dyDescent="0.2">
      <c r="A125" s="10" t="s">
        <v>90</v>
      </c>
      <c r="B125" s="1" t="s">
        <v>140</v>
      </c>
      <c r="C125" s="14" t="s">
        <v>122</v>
      </c>
      <c r="D125" s="11">
        <v>8</v>
      </c>
      <c r="E125" s="112"/>
      <c r="F125" s="107">
        <f>D125*E125</f>
        <v>0</v>
      </c>
    </row>
    <row r="126" spans="1:6" s="1" customFormat="1" x14ac:dyDescent="0.2">
      <c r="A126" s="2"/>
      <c r="B126" s="44"/>
      <c r="C126" s="27"/>
      <c r="D126" s="11"/>
      <c r="E126" s="113"/>
      <c r="F126" s="107"/>
    </row>
    <row r="127" spans="1:6" s="1" customFormat="1" ht="13.5" thickBot="1" x14ac:dyDescent="0.25">
      <c r="A127" s="2"/>
      <c r="C127" s="27"/>
      <c r="D127" s="11"/>
      <c r="E127" s="113"/>
      <c r="F127" s="107"/>
    </row>
    <row r="128" spans="1:6" s="39" customFormat="1" ht="13.5" thickBot="1" x14ac:dyDescent="0.25">
      <c r="A128" s="91" t="s">
        <v>10</v>
      </c>
      <c r="B128" s="92" t="s">
        <v>63</v>
      </c>
      <c r="C128" s="93"/>
      <c r="D128" s="94"/>
      <c r="E128" s="123"/>
      <c r="F128" s="123">
        <f>SUM(F121:F127)</f>
        <v>0</v>
      </c>
    </row>
    <row r="129" spans="1:6" s="39" customFormat="1" ht="13.5" thickBot="1" x14ac:dyDescent="0.25">
      <c r="A129" s="99"/>
      <c r="C129" s="96"/>
      <c r="D129" s="19"/>
      <c r="E129" s="124"/>
      <c r="F129" s="107"/>
    </row>
    <row r="130" spans="1:6" s="21" customFormat="1" ht="13.5" thickBot="1" x14ac:dyDescent="0.25">
      <c r="A130" s="16" t="s">
        <v>12</v>
      </c>
      <c r="B130" s="17" t="s">
        <v>64</v>
      </c>
      <c r="C130" s="18"/>
      <c r="D130" s="19"/>
      <c r="E130" s="121"/>
      <c r="F130" s="107"/>
    </row>
    <row r="131" spans="1:6" s="21" customFormat="1" x14ac:dyDescent="0.2">
      <c r="A131" s="22"/>
      <c r="B131" s="18"/>
      <c r="C131" s="18"/>
      <c r="D131" s="19"/>
      <c r="E131" s="121"/>
      <c r="F131" s="107"/>
    </row>
    <row r="132" spans="1:6" s="1" customFormat="1" x14ac:dyDescent="0.2">
      <c r="A132" s="2"/>
      <c r="C132" s="27"/>
      <c r="D132" s="11"/>
      <c r="E132" s="113"/>
      <c r="F132" s="107"/>
    </row>
    <row r="133" spans="1:6" s="1" customFormat="1" ht="169.5" customHeight="1" x14ac:dyDescent="0.2">
      <c r="A133" s="2" t="s">
        <v>2</v>
      </c>
      <c r="B133" s="128" t="s">
        <v>121</v>
      </c>
      <c r="C133" s="27" t="s">
        <v>122</v>
      </c>
      <c r="D133" s="11">
        <v>41</v>
      </c>
      <c r="E133" s="113"/>
      <c r="F133" s="107">
        <f>D133*E133</f>
        <v>0</v>
      </c>
    </row>
    <row r="134" spans="1:6" s="1" customFormat="1" x14ac:dyDescent="0.2">
      <c r="A134" s="2"/>
      <c r="B134" s="44"/>
      <c r="C134" s="27"/>
      <c r="D134" s="11"/>
      <c r="E134" s="113"/>
      <c r="F134" s="107"/>
    </row>
    <row r="135" spans="1:6" s="1" customFormat="1" ht="90.75" customHeight="1" x14ac:dyDescent="0.2">
      <c r="A135" s="10" t="s">
        <v>37</v>
      </c>
      <c r="B135" s="1" t="s">
        <v>140</v>
      </c>
      <c r="C135" s="14" t="s">
        <v>122</v>
      </c>
      <c r="D135" s="11">
        <v>13</v>
      </c>
      <c r="E135" s="112"/>
      <c r="F135" s="107">
        <f>D135*E135</f>
        <v>0</v>
      </c>
    </row>
    <row r="136" spans="1:6" s="1" customFormat="1" ht="15" customHeight="1" x14ac:dyDescent="0.2">
      <c r="A136" s="10"/>
      <c r="C136" s="14"/>
      <c r="D136" s="11"/>
      <c r="E136" s="112"/>
      <c r="F136" s="107"/>
    </row>
    <row r="137" spans="1:6" s="1" customFormat="1" ht="13.5" thickBot="1" x14ac:dyDescent="0.25">
      <c r="A137" s="2"/>
      <c r="C137" s="27"/>
      <c r="D137" s="11"/>
      <c r="E137" s="113"/>
      <c r="F137" s="107"/>
    </row>
    <row r="138" spans="1:6" s="39" customFormat="1" ht="13.5" thickBot="1" x14ac:dyDescent="0.25">
      <c r="A138" s="91" t="s">
        <v>12</v>
      </c>
      <c r="B138" s="92" t="s">
        <v>120</v>
      </c>
      <c r="C138" s="93"/>
      <c r="D138" s="94"/>
      <c r="E138" s="123"/>
      <c r="F138" s="108">
        <f>SUM(F130:F137)</f>
        <v>0</v>
      </c>
    </row>
    <row r="139" spans="1:6" s="39" customFormat="1" ht="13.5" thickBot="1" x14ac:dyDescent="0.25">
      <c r="A139" s="99"/>
      <c r="C139" s="96"/>
      <c r="D139" s="19"/>
      <c r="E139" s="124"/>
      <c r="F139" s="100"/>
    </row>
    <row r="140" spans="1:6" s="21" customFormat="1" ht="13.5" thickBot="1" x14ac:dyDescent="0.25">
      <c r="A140" s="16" t="s">
        <v>13</v>
      </c>
      <c r="B140" s="17" t="s">
        <v>201</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69.5" customHeight="1" x14ac:dyDescent="0.2">
      <c r="A143" s="2" t="s">
        <v>35</v>
      </c>
      <c r="B143" s="128" t="s">
        <v>121</v>
      </c>
      <c r="C143" s="27" t="s">
        <v>122</v>
      </c>
      <c r="D143" s="11">
        <v>41</v>
      </c>
      <c r="E143" s="113"/>
      <c r="F143" s="107">
        <f>D143*E143</f>
        <v>0</v>
      </c>
    </row>
    <row r="144" spans="1:6" s="1" customFormat="1" x14ac:dyDescent="0.2">
      <c r="A144" s="2"/>
      <c r="B144" s="44"/>
      <c r="C144" s="27"/>
      <c r="D144" s="11"/>
      <c r="E144" s="113"/>
      <c r="F144" s="107"/>
    </row>
    <row r="145" spans="1:6" s="1" customFormat="1" ht="90.75" customHeight="1" x14ac:dyDescent="0.2">
      <c r="A145" s="10" t="s">
        <v>36</v>
      </c>
      <c r="B145" s="1" t="s">
        <v>140</v>
      </c>
      <c r="C145" s="14" t="s">
        <v>122</v>
      </c>
      <c r="D145" s="11">
        <v>13</v>
      </c>
      <c r="E145" s="112"/>
      <c r="F145" s="107">
        <f>D145*E145</f>
        <v>0</v>
      </c>
    </row>
    <row r="146" spans="1:6" s="1" customFormat="1" ht="13.5" thickBot="1" x14ac:dyDescent="0.25">
      <c r="A146" s="2"/>
      <c r="C146" s="27"/>
      <c r="D146" s="11"/>
      <c r="E146" s="113"/>
      <c r="F146" s="107"/>
    </row>
    <row r="147" spans="1:6" s="39" customFormat="1" ht="13.5" thickBot="1" x14ac:dyDescent="0.25">
      <c r="A147" s="91" t="s">
        <v>13</v>
      </c>
      <c r="B147" s="92" t="s">
        <v>202</v>
      </c>
      <c r="C147" s="93"/>
      <c r="D147" s="94"/>
      <c r="E147" s="123"/>
      <c r="F147" s="126">
        <f>SUM(F140:F146)</f>
        <v>0</v>
      </c>
    </row>
    <row r="148" spans="1:6" s="1" customFormat="1" x14ac:dyDescent="0.2">
      <c r="A148" s="2"/>
      <c r="B148" s="44"/>
      <c r="C148" s="27"/>
      <c r="D148" s="11"/>
      <c r="E148" s="113"/>
      <c r="F148" s="28"/>
    </row>
    <row r="149" spans="1:6" s="1" customFormat="1" ht="13.5" thickBot="1" x14ac:dyDescent="0.25">
      <c r="A149" s="2"/>
      <c r="B149" s="44"/>
      <c r="C149" s="27"/>
      <c r="D149" s="11"/>
      <c r="E149" s="113"/>
      <c r="F149" s="28"/>
    </row>
    <row r="150" spans="1:6" s="21" customFormat="1" ht="13.5" thickBot="1" x14ac:dyDescent="0.25">
      <c r="A150" s="16" t="s">
        <v>14</v>
      </c>
      <c r="B150" s="17" t="s">
        <v>203</v>
      </c>
      <c r="C150" s="18"/>
      <c r="D150" s="19"/>
      <c r="E150" s="121"/>
      <c r="F150" s="20"/>
    </row>
    <row r="151" spans="1:6" s="21" customFormat="1" x14ac:dyDescent="0.2">
      <c r="A151" s="22"/>
      <c r="B151" s="18"/>
      <c r="C151" s="18"/>
      <c r="D151" s="19"/>
      <c r="E151" s="121"/>
      <c r="F151" s="20"/>
    </row>
    <row r="152" spans="1:6" s="1" customFormat="1" x14ac:dyDescent="0.2">
      <c r="A152" s="2"/>
      <c r="B152" s="44"/>
      <c r="C152" s="27"/>
      <c r="D152" s="11"/>
      <c r="E152" s="113"/>
      <c r="F152" s="107"/>
    </row>
    <row r="153" spans="1:6" s="1" customFormat="1" ht="169.5" customHeight="1" x14ac:dyDescent="0.2">
      <c r="A153" s="2" t="s">
        <v>42</v>
      </c>
      <c r="B153" s="128" t="s">
        <v>121</v>
      </c>
      <c r="C153" s="27" t="s">
        <v>122</v>
      </c>
      <c r="D153" s="11">
        <v>16</v>
      </c>
      <c r="E153" s="113"/>
      <c r="F153" s="107">
        <f>D153*E153</f>
        <v>0</v>
      </c>
    </row>
    <row r="154" spans="1:6" s="1" customFormat="1" x14ac:dyDescent="0.2">
      <c r="A154" s="2"/>
      <c r="B154" s="44"/>
      <c r="C154" s="27"/>
      <c r="D154" s="11"/>
      <c r="E154" s="113"/>
      <c r="F154" s="107"/>
    </row>
    <row r="155" spans="1:6" s="1" customFormat="1" ht="90.75" customHeight="1" x14ac:dyDescent="0.2">
      <c r="A155" s="10" t="s">
        <v>43</v>
      </c>
      <c r="B155" s="1" t="s">
        <v>140</v>
      </c>
      <c r="C155" s="14" t="s">
        <v>122</v>
      </c>
      <c r="D155" s="11">
        <v>6</v>
      </c>
      <c r="E155" s="112"/>
      <c r="F155" s="107">
        <f>D155*E155</f>
        <v>0</v>
      </c>
    </row>
    <row r="156" spans="1:6" s="1" customFormat="1" x14ac:dyDescent="0.2">
      <c r="A156" s="2"/>
      <c r="B156" s="44"/>
      <c r="C156" s="27"/>
      <c r="D156" s="11"/>
      <c r="E156" s="113"/>
      <c r="F156" s="107"/>
    </row>
    <row r="157" spans="1:6" s="1" customFormat="1" ht="13.5" thickBot="1" x14ac:dyDescent="0.25">
      <c r="A157" s="2"/>
      <c r="C157" s="27"/>
      <c r="D157" s="11"/>
      <c r="E157" s="113"/>
      <c r="F157" s="107"/>
    </row>
    <row r="158" spans="1:6" s="39" customFormat="1" ht="13.5" thickBot="1" x14ac:dyDescent="0.25">
      <c r="A158" s="91" t="s">
        <v>14</v>
      </c>
      <c r="B158" s="92" t="s">
        <v>220</v>
      </c>
      <c r="C158" s="93"/>
      <c r="D158" s="94"/>
      <c r="E158" s="123"/>
      <c r="F158" s="126">
        <f>SUM(F150:F157)</f>
        <v>0</v>
      </c>
    </row>
    <row r="159" spans="1:6" s="1" customFormat="1" ht="13.5" thickBot="1" x14ac:dyDescent="0.25">
      <c r="A159" s="2"/>
      <c r="B159" s="44"/>
      <c r="C159" s="27"/>
      <c r="D159" s="11"/>
      <c r="E159" s="113"/>
      <c r="F159" s="28"/>
    </row>
    <row r="160" spans="1:6" s="39" customFormat="1" ht="13.5" thickBot="1" x14ac:dyDescent="0.25">
      <c r="A160" s="91" t="s">
        <v>15</v>
      </c>
      <c r="B160" s="92" t="s">
        <v>124</v>
      </c>
      <c r="C160" s="93"/>
      <c r="D160" s="94"/>
      <c r="E160" s="123"/>
      <c r="F160" s="95"/>
    </row>
    <row r="161" spans="1:6" s="1" customFormat="1" x14ac:dyDescent="0.2">
      <c r="A161" s="10"/>
      <c r="C161" s="14"/>
      <c r="D161" s="11"/>
      <c r="E161" s="112"/>
      <c r="F161" s="5"/>
    </row>
    <row r="162" spans="1:6" s="1" customFormat="1" x14ac:dyDescent="0.2">
      <c r="A162" s="10"/>
      <c r="C162" s="14"/>
      <c r="D162" s="11"/>
      <c r="E162" s="112"/>
      <c r="F162" s="5"/>
    </row>
    <row r="163" spans="1:6" s="1" customFormat="1" ht="51" x14ac:dyDescent="0.2">
      <c r="A163" s="10" t="s">
        <v>11</v>
      </c>
      <c r="B163" s="1" t="s">
        <v>127</v>
      </c>
      <c r="C163" s="14" t="s">
        <v>4</v>
      </c>
      <c r="D163" s="11">
        <v>2</v>
      </c>
      <c r="E163" s="112"/>
      <c r="F163" s="107">
        <f>D163*E163</f>
        <v>0</v>
      </c>
    </row>
    <row r="164" spans="1:6" s="1" customFormat="1" x14ac:dyDescent="0.2">
      <c r="A164" s="10"/>
      <c r="C164" s="14"/>
      <c r="D164" s="11"/>
      <c r="E164" s="112"/>
      <c r="F164" s="107"/>
    </row>
    <row r="165" spans="1:6" s="1" customFormat="1" x14ac:dyDescent="0.2">
      <c r="A165" s="10" t="s">
        <v>10</v>
      </c>
      <c r="B165" s="1" t="s">
        <v>128</v>
      </c>
      <c r="C165" s="14" t="s">
        <v>4</v>
      </c>
      <c r="D165" s="11">
        <v>1</v>
      </c>
      <c r="E165" s="112"/>
      <c r="F165" s="107">
        <f>D165*E165</f>
        <v>0</v>
      </c>
    </row>
    <row r="166" spans="1:6" s="1" customFormat="1" x14ac:dyDescent="0.2">
      <c r="A166" s="10"/>
      <c r="C166" s="14"/>
      <c r="D166" s="11"/>
      <c r="E166" s="112"/>
      <c r="F166" s="107"/>
    </row>
    <row r="167" spans="1:6" s="101" customFormat="1" ht="149.25" customHeight="1" x14ac:dyDescent="0.2">
      <c r="A167" s="70" t="s">
        <v>12</v>
      </c>
      <c r="B167" s="44" t="s">
        <v>242</v>
      </c>
      <c r="C167" s="72" t="s">
        <v>9</v>
      </c>
      <c r="D167" s="73">
        <v>1</v>
      </c>
      <c r="E167" s="118"/>
      <c r="F167" s="107">
        <f>D167*E167</f>
        <v>0</v>
      </c>
    </row>
    <row r="168" spans="1:6" s="101" customFormat="1" x14ac:dyDescent="0.2">
      <c r="A168" s="70"/>
      <c r="B168" s="103"/>
      <c r="C168" s="104"/>
      <c r="D168" s="25"/>
      <c r="E168" s="118"/>
      <c r="F168" s="107"/>
    </row>
    <row r="169" spans="1:6" s="101" customFormat="1" ht="127.5" x14ac:dyDescent="0.2">
      <c r="A169" s="70" t="s">
        <v>13</v>
      </c>
      <c r="B169" s="105" t="s">
        <v>129</v>
      </c>
      <c r="C169" s="72" t="s">
        <v>9</v>
      </c>
      <c r="D169" s="73">
        <v>1</v>
      </c>
      <c r="E169" s="118"/>
      <c r="F169" s="107">
        <f>D169*E169</f>
        <v>0</v>
      </c>
    </row>
    <row r="170" spans="1:6" s="101" customFormat="1" x14ac:dyDescent="0.2">
      <c r="A170" s="70"/>
      <c r="B170" s="102"/>
      <c r="C170" s="72"/>
      <c r="D170" s="73"/>
      <c r="E170" s="118"/>
      <c r="F170" s="107"/>
    </row>
    <row r="171" spans="1:6" s="1" customFormat="1" ht="56.25" customHeight="1" x14ac:dyDescent="0.2">
      <c r="A171" s="10" t="s">
        <v>14</v>
      </c>
      <c r="B171" s="1" t="s">
        <v>130</v>
      </c>
      <c r="C171" s="14" t="s">
        <v>4</v>
      </c>
      <c r="D171" s="11">
        <v>1</v>
      </c>
      <c r="E171" s="112"/>
      <c r="F171" s="107">
        <f>D171*E171</f>
        <v>0</v>
      </c>
    </row>
    <row r="172" spans="1:6" s="101" customFormat="1" x14ac:dyDescent="0.2">
      <c r="A172" s="70"/>
      <c r="B172" s="102"/>
      <c r="C172" s="72"/>
      <c r="D172" s="73"/>
      <c r="E172" s="118"/>
      <c r="F172" s="107"/>
    </row>
    <row r="173" spans="1:6" s="1" customFormat="1" ht="76.5" x14ac:dyDescent="0.2">
      <c r="A173" s="10" t="s">
        <v>15</v>
      </c>
      <c r="B173" s="1" t="s">
        <v>249</v>
      </c>
      <c r="C173" s="14" t="s">
        <v>4</v>
      </c>
      <c r="D173" s="11">
        <v>1</v>
      </c>
      <c r="E173" s="112"/>
      <c r="F173" s="107">
        <f>D173*E173</f>
        <v>0</v>
      </c>
    </row>
    <row r="174" spans="1:6" s="101" customFormat="1" x14ac:dyDescent="0.2">
      <c r="A174" s="70"/>
      <c r="B174" s="102"/>
      <c r="C174" s="72"/>
      <c r="D174" s="73"/>
      <c r="E174" s="118"/>
      <c r="F174" s="107"/>
    </row>
    <row r="175" spans="1:6" s="1" customFormat="1" ht="76.5" x14ac:dyDescent="0.2">
      <c r="A175" s="10" t="s">
        <v>16</v>
      </c>
      <c r="B175" s="1" t="s">
        <v>131</v>
      </c>
      <c r="C175" s="14" t="s">
        <v>4</v>
      </c>
      <c r="D175" s="11">
        <v>1</v>
      </c>
      <c r="E175" s="112"/>
      <c r="F175" s="107">
        <f>D175*E175</f>
        <v>0</v>
      </c>
    </row>
    <row r="176" spans="1:6" s="101" customFormat="1" x14ac:dyDescent="0.2">
      <c r="A176" s="70"/>
      <c r="B176" s="102"/>
      <c r="C176" s="72"/>
      <c r="D176" s="73"/>
      <c r="E176" s="118"/>
      <c r="F176" s="107"/>
    </row>
    <row r="177" spans="1:6" s="1" customFormat="1" ht="76.5" x14ac:dyDescent="0.2">
      <c r="A177" s="10" t="s">
        <v>17</v>
      </c>
      <c r="B177" s="1" t="s">
        <v>132</v>
      </c>
      <c r="C177" s="14" t="s">
        <v>4</v>
      </c>
      <c r="D177" s="11">
        <v>1</v>
      </c>
      <c r="E177" s="112"/>
      <c r="F177" s="107">
        <f>D177*E177</f>
        <v>0</v>
      </c>
    </row>
    <row r="178" spans="1:6" s="101" customFormat="1" x14ac:dyDescent="0.2">
      <c r="A178" s="70"/>
      <c r="B178" s="102"/>
      <c r="C178" s="72"/>
      <c r="D178" s="73"/>
      <c r="E178" s="118"/>
      <c r="F178" s="107"/>
    </row>
    <row r="179" spans="1:6" s="1" customFormat="1" ht="76.5" x14ac:dyDescent="0.2">
      <c r="A179" s="10" t="s">
        <v>18</v>
      </c>
      <c r="B179" s="1" t="s">
        <v>133</v>
      </c>
      <c r="C179" s="14" t="s">
        <v>4</v>
      </c>
      <c r="D179" s="11">
        <v>1</v>
      </c>
      <c r="E179" s="112"/>
      <c r="F179" s="107">
        <f>D179*E179</f>
        <v>0</v>
      </c>
    </row>
    <row r="180" spans="1:6" s="1" customFormat="1" x14ac:dyDescent="0.2">
      <c r="A180" s="10"/>
      <c r="C180" s="14"/>
      <c r="D180" s="11"/>
      <c r="E180" s="112"/>
      <c r="F180" s="107"/>
    </row>
    <row r="181" spans="1:6" s="101" customFormat="1" ht="259.5" customHeight="1" x14ac:dyDescent="0.2">
      <c r="A181" s="70" t="s">
        <v>22</v>
      </c>
      <c r="B181" s="44" t="s">
        <v>126</v>
      </c>
      <c r="C181" s="72" t="s">
        <v>4</v>
      </c>
      <c r="D181" s="73">
        <v>1</v>
      </c>
      <c r="E181" s="118"/>
      <c r="F181" s="107">
        <f>D181*E181</f>
        <v>0</v>
      </c>
    </row>
    <row r="182" spans="1:6" s="101" customFormat="1" x14ac:dyDescent="0.2">
      <c r="A182" s="70"/>
      <c r="B182" s="44"/>
      <c r="C182" s="72"/>
      <c r="D182" s="73"/>
      <c r="E182" s="118"/>
      <c r="F182" s="107"/>
    </row>
    <row r="183" spans="1:6" s="1" customFormat="1" ht="153" x14ac:dyDescent="0.2">
      <c r="A183" s="10" t="s">
        <v>23</v>
      </c>
      <c r="B183" s="1" t="s">
        <v>137</v>
      </c>
      <c r="C183" s="14" t="s">
        <v>4</v>
      </c>
      <c r="D183" s="73">
        <v>1</v>
      </c>
      <c r="E183" s="118"/>
      <c r="F183" s="107">
        <f>D183*E183</f>
        <v>0</v>
      </c>
    </row>
    <row r="184" spans="1:6" s="1" customFormat="1" x14ac:dyDescent="0.2">
      <c r="A184" s="10"/>
      <c r="C184" s="14"/>
      <c r="D184" s="11"/>
      <c r="E184" s="112"/>
      <c r="F184" s="107"/>
    </row>
    <row r="185" spans="1:6" s="1" customFormat="1" ht="229.5" x14ac:dyDescent="0.2">
      <c r="A185" s="10" t="s">
        <v>24</v>
      </c>
      <c r="B185" s="1" t="s">
        <v>138</v>
      </c>
      <c r="C185" s="14" t="s">
        <v>4</v>
      </c>
      <c r="D185" s="73">
        <v>1</v>
      </c>
      <c r="E185" s="118"/>
      <c r="F185" s="107">
        <f>D185*E185</f>
        <v>0</v>
      </c>
    </row>
    <row r="186" spans="1:6" s="1" customFormat="1" x14ac:dyDescent="0.2">
      <c r="A186" s="10"/>
      <c r="C186" s="14"/>
      <c r="D186" s="11"/>
      <c r="E186" s="112"/>
      <c r="F186" s="107"/>
    </row>
    <row r="187" spans="1:6" s="1" customFormat="1" ht="102" x14ac:dyDescent="0.2">
      <c r="A187" s="10" t="s">
        <v>25</v>
      </c>
      <c r="B187" s="1" t="s">
        <v>139</v>
      </c>
      <c r="C187" s="14" t="s">
        <v>4</v>
      </c>
      <c r="D187" s="11">
        <v>1</v>
      </c>
      <c r="E187" s="112"/>
      <c r="F187" s="107">
        <f>D187*E187</f>
        <v>0</v>
      </c>
    </row>
    <row r="188" spans="1:6" s="1" customFormat="1" x14ac:dyDescent="0.2">
      <c r="A188" s="10"/>
      <c r="C188" s="14"/>
      <c r="D188" s="11"/>
      <c r="E188" s="112"/>
      <c r="F188" s="107"/>
    </row>
    <row r="189" spans="1:6" s="1" customFormat="1" ht="69.75" customHeight="1" x14ac:dyDescent="0.2">
      <c r="A189" s="10" t="s">
        <v>27</v>
      </c>
      <c r="B189" s="1" t="s">
        <v>250</v>
      </c>
      <c r="C189" s="14" t="s">
        <v>122</v>
      </c>
      <c r="D189" s="11">
        <v>8</v>
      </c>
      <c r="E189" s="112"/>
      <c r="F189" s="107">
        <f>D189*E189</f>
        <v>0</v>
      </c>
    </row>
    <row r="190" spans="1:6" s="1" customFormat="1" x14ac:dyDescent="0.2">
      <c r="A190" s="10"/>
      <c r="C190" s="14"/>
      <c r="D190" s="11"/>
      <c r="E190" s="112"/>
      <c r="F190" s="107"/>
    </row>
    <row r="191" spans="1:6" s="1" customFormat="1" ht="17.25" customHeight="1" thickBot="1" x14ac:dyDescent="0.25">
      <c r="A191" s="10"/>
      <c r="C191" s="14"/>
      <c r="D191" s="11"/>
      <c r="E191" s="112"/>
      <c r="F191" s="5"/>
    </row>
    <row r="192" spans="1:6" s="39" customFormat="1" ht="13.5" thickBot="1" x14ac:dyDescent="0.25">
      <c r="A192" s="91" t="s">
        <v>14</v>
      </c>
      <c r="B192" s="92" t="s">
        <v>125</v>
      </c>
      <c r="C192" s="93"/>
      <c r="D192" s="94"/>
      <c r="E192" s="123"/>
      <c r="F192" s="126">
        <f>SUM(F160:F191)</f>
        <v>0</v>
      </c>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sheetData>
  <mergeCells count="13">
    <mergeCell ref="A1:B1"/>
    <mergeCell ref="A2:E2"/>
    <mergeCell ref="A3:B3"/>
    <mergeCell ref="B26:F26"/>
    <mergeCell ref="B83:F83"/>
    <mergeCell ref="B85:F85"/>
    <mergeCell ref="B86:F86"/>
    <mergeCell ref="B28:F28"/>
    <mergeCell ref="B78:F78"/>
    <mergeCell ref="B79:F79"/>
    <mergeCell ref="B80:F80"/>
    <mergeCell ref="B81:F81"/>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EEDDA-41FD-480B-98B6-779C0F1DB601}">
  <dimension ref="A1:F271"/>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269</v>
      </c>
      <c r="B1" s="146"/>
      <c r="C1" s="14"/>
      <c r="D1" s="11"/>
      <c r="E1" s="112"/>
      <c r="F1" s="5"/>
    </row>
    <row r="2" spans="1:6" s="1" customFormat="1" x14ac:dyDescent="0.2">
      <c r="A2" s="147" t="s">
        <v>254</v>
      </c>
      <c r="B2" s="147"/>
      <c r="C2" s="147"/>
      <c r="D2" s="147"/>
      <c r="E2" s="147"/>
      <c r="F2" s="5"/>
    </row>
    <row r="3" spans="1:6" s="1" customForma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148</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145</v>
      </c>
      <c r="C65" s="62"/>
      <c r="D65" s="62"/>
      <c r="E65" s="111"/>
      <c r="F65" s="127"/>
    </row>
    <row r="66" spans="1:6" customFormat="1" ht="15" x14ac:dyDescent="0.25">
      <c r="A66" s="61" t="s">
        <v>14</v>
      </c>
      <c r="B66" s="61" t="s">
        <v>146</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99</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157</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158</v>
      </c>
      <c r="C95" s="18"/>
      <c r="D95" s="19"/>
      <c r="E95" s="121"/>
      <c r="F95" s="20"/>
    </row>
    <row r="96" spans="1:6" s="21" customFormat="1" x14ac:dyDescent="0.2">
      <c r="A96" s="22"/>
      <c r="B96" s="18"/>
      <c r="C96" s="18"/>
      <c r="D96" s="19"/>
      <c r="E96" s="121"/>
      <c r="F96" s="20"/>
    </row>
    <row r="97" spans="1:6" s="1" customFormat="1" x14ac:dyDescent="0.2">
      <c r="A97" s="2"/>
      <c r="C97" s="27"/>
      <c r="D97" s="11"/>
      <c r="E97" s="113"/>
      <c r="F97" s="107"/>
    </row>
    <row r="98" spans="1:6" s="1" customFormat="1" ht="129" customHeight="1" x14ac:dyDescent="0.2">
      <c r="A98" s="2" t="s">
        <v>0</v>
      </c>
      <c r="B98" s="128" t="s">
        <v>103</v>
      </c>
      <c r="C98" s="27" t="s">
        <v>4</v>
      </c>
      <c r="D98" s="11">
        <v>1</v>
      </c>
      <c r="E98" s="113">
        <v>3100</v>
      </c>
      <c r="F98" s="107">
        <f t="shared" ref="F98:F104" si="0">D98*E98</f>
        <v>3100</v>
      </c>
    </row>
    <row r="99" spans="1:6" s="1" customFormat="1" x14ac:dyDescent="0.2">
      <c r="A99" s="2"/>
      <c r="C99" s="27"/>
      <c r="D99" s="11"/>
      <c r="E99" s="113"/>
      <c r="F99" s="107"/>
    </row>
    <row r="100" spans="1:6" s="1" customFormat="1" ht="52.5" customHeight="1" x14ac:dyDescent="0.2">
      <c r="A100" s="2" t="s">
        <v>1</v>
      </c>
      <c r="B100" s="128" t="s">
        <v>222</v>
      </c>
      <c r="C100" s="27" t="s">
        <v>4</v>
      </c>
      <c r="D100" s="11">
        <v>9</v>
      </c>
      <c r="E100" s="113">
        <v>60</v>
      </c>
      <c r="F100" s="107">
        <f t="shared" si="0"/>
        <v>540</v>
      </c>
    </row>
    <row r="101" spans="1:6" s="1" customFormat="1" x14ac:dyDescent="0.2">
      <c r="A101" s="2"/>
      <c r="B101" s="44"/>
      <c r="C101" s="27"/>
      <c r="D101" s="11"/>
      <c r="E101" s="113"/>
      <c r="F101" s="107"/>
    </row>
    <row r="102" spans="1:6" s="1" customFormat="1" ht="79.5" customHeight="1" x14ac:dyDescent="0.2">
      <c r="A102" s="2" t="s">
        <v>34</v>
      </c>
      <c r="B102" s="128" t="s">
        <v>223</v>
      </c>
      <c r="C102" s="27" t="s">
        <v>4</v>
      </c>
      <c r="D102" s="11">
        <v>9</v>
      </c>
      <c r="E102" s="113">
        <v>120</v>
      </c>
      <c r="F102" s="107">
        <f t="shared" si="0"/>
        <v>1080</v>
      </c>
    </row>
    <row r="103" spans="1:6" s="1" customFormat="1" x14ac:dyDescent="0.2">
      <c r="A103" s="2"/>
      <c r="B103" s="44"/>
      <c r="C103" s="27"/>
      <c r="D103" s="11"/>
      <c r="E103" s="113"/>
      <c r="F103" s="107"/>
    </row>
    <row r="104" spans="1:6" s="1" customFormat="1" ht="65.25" customHeight="1" x14ac:dyDescent="0.2">
      <c r="A104" s="2" t="s">
        <v>35</v>
      </c>
      <c r="B104" s="128" t="s">
        <v>224</v>
      </c>
      <c r="C104" s="27" t="s">
        <v>4</v>
      </c>
      <c r="D104" s="11">
        <v>9</v>
      </c>
      <c r="E104" s="113">
        <v>120</v>
      </c>
      <c r="F104" s="107">
        <f t="shared" si="0"/>
        <v>1080</v>
      </c>
    </row>
    <row r="105" spans="1:6" s="1" customFormat="1" x14ac:dyDescent="0.2">
      <c r="A105" s="2"/>
      <c r="C105" s="27"/>
      <c r="D105" s="11"/>
      <c r="E105" s="113"/>
      <c r="F105" s="107"/>
    </row>
    <row r="106" spans="1:6" s="1" customFormat="1" ht="13.5" thickBot="1" x14ac:dyDescent="0.25">
      <c r="A106" s="2"/>
      <c r="C106" s="27"/>
      <c r="D106" s="11"/>
      <c r="E106" s="113"/>
      <c r="F106" s="28"/>
    </row>
    <row r="107" spans="1:6" s="39" customFormat="1" ht="13.5" thickBot="1" x14ac:dyDescent="0.25">
      <c r="A107" s="91" t="s">
        <v>11</v>
      </c>
      <c r="B107" s="92" t="s">
        <v>219</v>
      </c>
      <c r="C107" s="93"/>
      <c r="D107" s="94"/>
      <c r="E107" s="123"/>
      <c r="F107" s="126">
        <f>SUM(F95:F106)</f>
        <v>5800</v>
      </c>
    </row>
    <row r="108" spans="1:6" s="21" customFormat="1" x14ac:dyDescent="0.2">
      <c r="A108" s="70"/>
      <c r="B108" s="18"/>
      <c r="C108" s="96"/>
      <c r="D108" s="97"/>
      <c r="E108" s="124"/>
      <c r="F108" s="98"/>
    </row>
    <row r="109" spans="1:6" s="44" customFormat="1" ht="13.5" thickBot="1" x14ac:dyDescent="0.25">
      <c r="A109" s="10"/>
      <c r="C109" s="15"/>
      <c r="D109" s="12"/>
      <c r="E109" s="117"/>
      <c r="F109" s="6"/>
    </row>
    <row r="110" spans="1:6" s="21" customFormat="1" ht="13.5" thickBot="1" x14ac:dyDescent="0.25">
      <c r="A110" s="16" t="s">
        <v>10</v>
      </c>
      <c r="B110" s="17" t="s">
        <v>57</v>
      </c>
      <c r="C110" s="18"/>
      <c r="D110" s="19"/>
      <c r="E110" s="121"/>
      <c r="F110" s="20"/>
    </row>
    <row r="111" spans="1:6" s="21" customFormat="1" x14ac:dyDescent="0.2">
      <c r="A111" s="22"/>
      <c r="B111" s="18"/>
      <c r="C111" s="18"/>
      <c r="D111" s="19"/>
      <c r="E111" s="121"/>
      <c r="F111" s="20"/>
    </row>
    <row r="112" spans="1:6" s="1" customFormat="1" x14ac:dyDescent="0.2">
      <c r="A112" s="2"/>
      <c r="C112" s="27"/>
      <c r="D112" s="11"/>
      <c r="E112" s="113"/>
      <c r="F112" s="107"/>
    </row>
    <row r="113" spans="1:6" s="1" customFormat="1" ht="129" customHeight="1" x14ac:dyDescent="0.2">
      <c r="A113" s="2" t="s">
        <v>39</v>
      </c>
      <c r="B113" s="128" t="s">
        <v>103</v>
      </c>
      <c r="C113" s="27" t="s">
        <v>4</v>
      </c>
      <c r="D113" s="11">
        <v>1</v>
      </c>
      <c r="E113" s="113"/>
      <c r="F113" s="107">
        <f t="shared" ref="F113:F120" si="1">D113*E113</f>
        <v>0</v>
      </c>
    </row>
    <row r="114" spans="1:6" s="1" customFormat="1" x14ac:dyDescent="0.2">
      <c r="A114" s="2"/>
      <c r="C114" s="27"/>
      <c r="D114" s="11"/>
      <c r="E114" s="113"/>
      <c r="F114" s="107"/>
    </row>
    <row r="115" spans="1:6" s="1" customFormat="1" x14ac:dyDescent="0.2">
      <c r="A115" s="2"/>
      <c r="C115" s="27"/>
      <c r="D115" s="11"/>
      <c r="E115" s="113"/>
      <c r="F115" s="107"/>
    </row>
    <row r="116" spans="1:6" s="1" customFormat="1" ht="52.5" customHeight="1" x14ac:dyDescent="0.2">
      <c r="A116" s="2" t="s">
        <v>42</v>
      </c>
      <c r="B116" s="128" t="s">
        <v>226</v>
      </c>
      <c r="C116" s="27" t="s">
        <v>4</v>
      </c>
      <c r="D116" s="11">
        <v>14</v>
      </c>
      <c r="E116" s="113"/>
      <c r="F116" s="107">
        <f t="shared" si="1"/>
        <v>0</v>
      </c>
    </row>
    <row r="117" spans="1:6" s="1" customFormat="1" x14ac:dyDescent="0.2">
      <c r="A117" s="2"/>
      <c r="B117" s="44"/>
      <c r="C117" s="27"/>
      <c r="D117" s="11"/>
      <c r="E117" s="113"/>
      <c r="F117" s="107"/>
    </row>
    <row r="118" spans="1:6" s="1" customFormat="1" ht="79.5" customHeight="1" x14ac:dyDescent="0.2">
      <c r="A118" s="2" t="s">
        <v>43</v>
      </c>
      <c r="B118" s="128" t="s">
        <v>227</v>
      </c>
      <c r="C118" s="27" t="s">
        <v>4</v>
      </c>
      <c r="D118" s="11">
        <v>14</v>
      </c>
      <c r="E118" s="113"/>
      <c r="F118" s="107">
        <f t="shared" si="1"/>
        <v>0</v>
      </c>
    </row>
    <row r="119" spans="1:6" s="1" customFormat="1" x14ac:dyDescent="0.2">
      <c r="A119" s="2"/>
      <c r="B119" s="44"/>
      <c r="C119" s="27"/>
      <c r="D119" s="11"/>
      <c r="E119" s="113"/>
      <c r="F119" s="107"/>
    </row>
    <row r="120" spans="1:6" s="1" customFormat="1" ht="63.75" customHeight="1" x14ac:dyDescent="0.2">
      <c r="A120" s="2" t="s">
        <v>44</v>
      </c>
      <c r="B120" s="128" t="s">
        <v>228</v>
      </c>
      <c r="C120" s="27" t="s">
        <v>4</v>
      </c>
      <c r="D120" s="11">
        <v>14</v>
      </c>
      <c r="E120" s="113"/>
      <c r="F120" s="107">
        <f t="shared" si="1"/>
        <v>0</v>
      </c>
    </row>
    <row r="121" spans="1:6" s="1" customFormat="1" x14ac:dyDescent="0.2">
      <c r="A121" s="2"/>
      <c r="C121" s="27"/>
      <c r="D121" s="11"/>
      <c r="E121" s="113"/>
      <c r="F121" s="107"/>
    </row>
    <row r="122" spans="1:6" s="1" customFormat="1" x14ac:dyDescent="0.2">
      <c r="A122" s="2"/>
      <c r="B122" s="44"/>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SUM(F110:F123)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1" customFormat="1" x14ac:dyDescent="0.2">
      <c r="A128" s="2"/>
      <c r="C128" s="27"/>
      <c r="D128" s="11"/>
      <c r="E128" s="113"/>
      <c r="F128" s="107"/>
    </row>
    <row r="129" spans="1:6" s="1" customFormat="1" ht="129" customHeight="1" x14ac:dyDescent="0.2">
      <c r="A129" s="2" t="s">
        <v>30</v>
      </c>
      <c r="B129" s="128" t="s">
        <v>103</v>
      </c>
      <c r="C129" s="27" t="s">
        <v>4</v>
      </c>
      <c r="D129" s="11">
        <v>1</v>
      </c>
      <c r="E129" s="113"/>
      <c r="F129" s="107">
        <f t="shared" ref="F129:F135" si="2">D129*E129</f>
        <v>0</v>
      </c>
    </row>
    <row r="130" spans="1:6" s="1" customFormat="1" x14ac:dyDescent="0.2">
      <c r="A130" s="2"/>
      <c r="C130" s="27"/>
      <c r="D130" s="11"/>
      <c r="E130" s="113"/>
      <c r="F130" s="107"/>
    </row>
    <row r="131" spans="1:6" s="1" customFormat="1" ht="52.5" customHeight="1" x14ac:dyDescent="0.2">
      <c r="A131" s="2" t="s">
        <v>34</v>
      </c>
      <c r="B131" s="128" t="s">
        <v>230</v>
      </c>
      <c r="C131" s="27" t="s">
        <v>4</v>
      </c>
      <c r="D131" s="11">
        <v>13</v>
      </c>
      <c r="E131" s="113"/>
      <c r="F131" s="107">
        <f t="shared" si="2"/>
        <v>0</v>
      </c>
    </row>
    <row r="132" spans="1:6" s="1" customFormat="1" x14ac:dyDescent="0.2">
      <c r="A132" s="2"/>
      <c r="B132" s="44"/>
      <c r="C132" s="27"/>
      <c r="D132" s="11"/>
      <c r="E132" s="113"/>
      <c r="F132" s="107"/>
    </row>
    <row r="133" spans="1:6" s="1" customFormat="1" ht="79.5" customHeight="1" x14ac:dyDescent="0.2">
      <c r="A133" s="2" t="s">
        <v>34</v>
      </c>
      <c r="B133" s="128" t="s">
        <v>231</v>
      </c>
      <c r="C133" s="27" t="s">
        <v>4</v>
      </c>
      <c r="D133" s="11">
        <v>13</v>
      </c>
      <c r="E133" s="113"/>
      <c r="F133" s="107">
        <f t="shared" si="2"/>
        <v>0</v>
      </c>
    </row>
    <row r="134" spans="1:6" s="1" customFormat="1" x14ac:dyDescent="0.2">
      <c r="A134" s="2"/>
      <c r="B134" s="44"/>
      <c r="C134" s="27"/>
      <c r="D134" s="11"/>
      <c r="E134" s="113"/>
      <c r="F134" s="107"/>
    </row>
    <row r="135" spans="1:6" s="1" customFormat="1" ht="64.5" customHeight="1" x14ac:dyDescent="0.2">
      <c r="A135" s="2" t="s">
        <v>36</v>
      </c>
      <c r="B135" s="128" t="s">
        <v>232</v>
      </c>
      <c r="C135" s="27" t="s">
        <v>4</v>
      </c>
      <c r="D135" s="11">
        <v>13</v>
      </c>
      <c r="E135" s="113"/>
      <c r="F135" s="107">
        <f t="shared" si="2"/>
        <v>0</v>
      </c>
    </row>
    <row r="136" spans="1:6" s="1" customFormat="1" x14ac:dyDescent="0.2">
      <c r="A136" s="2"/>
      <c r="B136" s="44"/>
      <c r="C136" s="27"/>
      <c r="D136" s="11"/>
      <c r="E136" s="113"/>
      <c r="F136" s="107"/>
    </row>
    <row r="137" spans="1:6" s="1" customFormat="1" ht="13.5" thickBot="1" x14ac:dyDescent="0.25">
      <c r="A137" s="2"/>
      <c r="C137" s="27"/>
      <c r="D137" s="11"/>
      <c r="E137" s="113"/>
      <c r="F137" s="107"/>
    </row>
    <row r="138" spans="1:6" s="39" customFormat="1" ht="13.5" thickBot="1" x14ac:dyDescent="0.25">
      <c r="A138" s="91" t="s">
        <v>12</v>
      </c>
      <c r="B138" s="92" t="s">
        <v>120</v>
      </c>
      <c r="C138" s="93"/>
      <c r="D138" s="94"/>
      <c r="E138" s="123"/>
      <c r="F138" s="108">
        <f>SUM(F126:F137)</f>
        <v>0</v>
      </c>
    </row>
    <row r="139" spans="1:6" s="39" customFormat="1" ht="13.5" thickBot="1" x14ac:dyDescent="0.25">
      <c r="A139" s="99"/>
      <c r="C139" s="96"/>
      <c r="D139" s="19"/>
      <c r="E139" s="124"/>
      <c r="F139" s="100"/>
    </row>
    <row r="140" spans="1:6" s="21" customFormat="1" ht="13.5" thickBot="1" x14ac:dyDescent="0.25">
      <c r="A140" s="16" t="s">
        <v>13</v>
      </c>
      <c r="B140" s="17" t="s">
        <v>201</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29" customHeight="1" x14ac:dyDescent="0.2">
      <c r="A143" s="2" t="s">
        <v>30</v>
      </c>
      <c r="B143" s="128" t="s">
        <v>103</v>
      </c>
      <c r="C143" s="27" t="s">
        <v>4</v>
      </c>
      <c r="D143" s="11">
        <v>1</v>
      </c>
      <c r="E143" s="113"/>
      <c r="F143" s="107">
        <f t="shared" ref="F143:F149" si="3">D143*E143</f>
        <v>0</v>
      </c>
    </row>
    <row r="144" spans="1:6" s="1" customFormat="1" x14ac:dyDescent="0.2">
      <c r="A144" s="2"/>
      <c r="C144" s="27"/>
      <c r="D144" s="11"/>
      <c r="E144" s="113"/>
      <c r="F144" s="107"/>
    </row>
    <row r="145" spans="1:6" s="1" customFormat="1" ht="52.5" customHeight="1" x14ac:dyDescent="0.2">
      <c r="A145" s="2" t="s">
        <v>0</v>
      </c>
      <c r="B145" s="128" t="s">
        <v>226</v>
      </c>
      <c r="C145" s="27" t="s">
        <v>4</v>
      </c>
      <c r="D145" s="11">
        <v>13</v>
      </c>
      <c r="E145" s="113"/>
      <c r="F145" s="107">
        <f t="shared" si="3"/>
        <v>0</v>
      </c>
    </row>
    <row r="146" spans="1:6" s="1" customFormat="1" x14ac:dyDescent="0.2">
      <c r="A146" s="2"/>
      <c r="B146" s="44"/>
      <c r="C146" s="27"/>
      <c r="D146" s="11"/>
      <c r="E146" s="113"/>
      <c r="F146" s="107"/>
    </row>
    <row r="147" spans="1:6" s="1" customFormat="1" ht="79.5" customHeight="1" x14ac:dyDescent="0.2">
      <c r="A147" s="2" t="s">
        <v>1</v>
      </c>
      <c r="B147" s="128" t="s">
        <v>234</v>
      </c>
      <c r="C147" s="27" t="s">
        <v>4</v>
      </c>
      <c r="D147" s="11">
        <v>13</v>
      </c>
      <c r="E147" s="113"/>
      <c r="F147" s="107">
        <f t="shared" si="3"/>
        <v>0</v>
      </c>
    </row>
    <row r="148" spans="1:6" s="1" customFormat="1" x14ac:dyDescent="0.2">
      <c r="A148" s="2"/>
      <c r="B148" s="44"/>
      <c r="C148" s="27"/>
      <c r="D148" s="11"/>
      <c r="E148" s="113"/>
      <c r="F148" s="107"/>
    </row>
    <row r="149" spans="1:6" s="1" customFormat="1" ht="52.5" customHeight="1" x14ac:dyDescent="0.2">
      <c r="A149" s="2" t="s">
        <v>34</v>
      </c>
      <c r="B149" s="128" t="s">
        <v>200</v>
      </c>
      <c r="C149" s="27" t="s">
        <v>4</v>
      </c>
      <c r="D149" s="11">
        <v>13</v>
      </c>
      <c r="E149" s="113"/>
      <c r="F149" s="107">
        <f t="shared" si="3"/>
        <v>0</v>
      </c>
    </row>
    <row r="150" spans="1:6" s="1" customFormat="1" x14ac:dyDescent="0.2">
      <c r="A150" s="2"/>
      <c r="B150" s="44"/>
      <c r="C150" s="27"/>
      <c r="D150" s="11"/>
      <c r="E150" s="113"/>
      <c r="F150" s="107"/>
    </row>
    <row r="151" spans="1:6" s="1" customFormat="1" ht="13.5" thickBot="1" x14ac:dyDescent="0.25">
      <c r="A151" s="2"/>
      <c r="C151" s="27"/>
      <c r="D151" s="11"/>
      <c r="E151" s="113"/>
      <c r="F151" s="107"/>
    </row>
    <row r="152" spans="1:6" s="39" customFormat="1" ht="13.5" thickBot="1" x14ac:dyDescent="0.25">
      <c r="A152" s="91" t="s">
        <v>13</v>
      </c>
      <c r="B152" s="92" t="s">
        <v>202</v>
      </c>
      <c r="C152" s="93"/>
      <c r="D152" s="94"/>
      <c r="E152" s="123"/>
      <c r="F152" s="126">
        <f>SUM(F140:F151)</f>
        <v>0</v>
      </c>
    </row>
    <row r="153" spans="1:6" s="1" customFormat="1" x14ac:dyDescent="0.2">
      <c r="A153" s="2"/>
      <c r="B153" s="44"/>
      <c r="C153" s="27"/>
      <c r="D153" s="11"/>
      <c r="E153" s="113"/>
      <c r="F153" s="28"/>
    </row>
    <row r="154" spans="1:6" s="1" customFormat="1" ht="13.5" thickBot="1" x14ac:dyDescent="0.25">
      <c r="A154" s="2"/>
      <c r="B154" s="44"/>
      <c r="C154" s="27"/>
      <c r="D154" s="11"/>
      <c r="E154" s="113"/>
      <c r="F154" s="28"/>
    </row>
    <row r="155" spans="1:6" s="21" customFormat="1" ht="13.5" thickBot="1" x14ac:dyDescent="0.25">
      <c r="A155" s="16" t="s">
        <v>14</v>
      </c>
      <c r="B155" s="17" t="s">
        <v>203</v>
      </c>
      <c r="C155" s="18"/>
      <c r="D155" s="19"/>
      <c r="E155" s="121"/>
      <c r="F155" s="20"/>
    </row>
    <row r="156" spans="1:6" s="21" customFormat="1" x14ac:dyDescent="0.2">
      <c r="A156" s="22"/>
      <c r="B156" s="18"/>
      <c r="C156" s="18"/>
      <c r="D156" s="19"/>
      <c r="E156" s="121"/>
      <c r="F156" s="20"/>
    </row>
    <row r="157" spans="1:6" s="1" customFormat="1" x14ac:dyDescent="0.2">
      <c r="A157" s="2"/>
      <c r="C157" s="27"/>
      <c r="D157" s="11"/>
      <c r="E157" s="113"/>
      <c r="F157" s="107"/>
    </row>
    <row r="158" spans="1:6" s="1" customFormat="1" ht="129" customHeight="1" x14ac:dyDescent="0.2">
      <c r="A158" s="2" t="s">
        <v>35</v>
      </c>
      <c r="B158" s="128" t="s">
        <v>103</v>
      </c>
      <c r="C158" s="27" t="s">
        <v>4</v>
      </c>
      <c r="D158" s="11">
        <v>1</v>
      </c>
      <c r="E158" s="113"/>
      <c r="F158" s="107">
        <f t="shared" ref="F158:F164" si="4">D158*E158</f>
        <v>0</v>
      </c>
    </row>
    <row r="159" spans="1:6" s="1" customFormat="1" x14ac:dyDescent="0.2">
      <c r="A159" s="2"/>
      <c r="C159" s="27"/>
      <c r="D159" s="11"/>
      <c r="E159" s="113"/>
      <c r="F159" s="107"/>
    </row>
    <row r="160" spans="1:6" s="1" customFormat="1" ht="52.5" customHeight="1" x14ac:dyDescent="0.2">
      <c r="A160" s="2" t="s">
        <v>39</v>
      </c>
      <c r="B160" s="128" t="s">
        <v>226</v>
      </c>
      <c r="C160" s="27" t="s">
        <v>4</v>
      </c>
      <c r="D160" s="11">
        <v>8</v>
      </c>
      <c r="E160" s="113"/>
      <c r="F160" s="107">
        <f t="shared" si="4"/>
        <v>0</v>
      </c>
    </row>
    <row r="161" spans="1:6" s="1" customFormat="1" x14ac:dyDescent="0.2">
      <c r="A161" s="2"/>
      <c r="B161" s="44"/>
      <c r="C161" s="27"/>
      <c r="D161" s="11"/>
      <c r="E161" s="113"/>
      <c r="F161" s="107"/>
    </row>
    <row r="162" spans="1:6" s="1" customFormat="1" ht="79.5" customHeight="1" x14ac:dyDescent="0.2">
      <c r="A162" s="2" t="s">
        <v>40</v>
      </c>
      <c r="B162" s="128" t="s">
        <v>240</v>
      </c>
      <c r="C162" s="27" t="s">
        <v>4</v>
      </c>
      <c r="D162" s="11">
        <v>8</v>
      </c>
      <c r="E162" s="113"/>
      <c r="F162" s="107">
        <f t="shared" si="4"/>
        <v>0</v>
      </c>
    </row>
    <row r="163" spans="1:6" s="1" customFormat="1" x14ac:dyDescent="0.2">
      <c r="A163" s="2"/>
      <c r="B163" s="44"/>
      <c r="C163" s="27"/>
      <c r="D163" s="11"/>
      <c r="E163" s="113"/>
      <c r="F163" s="107"/>
    </row>
    <row r="164" spans="1:6" s="1" customFormat="1" ht="65.25" customHeight="1" x14ac:dyDescent="0.2">
      <c r="A164" s="2" t="s">
        <v>41</v>
      </c>
      <c r="B164" s="128" t="s">
        <v>241</v>
      </c>
      <c r="C164" s="27" t="s">
        <v>4</v>
      </c>
      <c r="D164" s="11">
        <v>8</v>
      </c>
      <c r="E164" s="113"/>
      <c r="F164" s="107">
        <f t="shared" si="4"/>
        <v>0</v>
      </c>
    </row>
    <row r="165" spans="1:6" s="1" customFormat="1" ht="13.5" thickBot="1" x14ac:dyDescent="0.25">
      <c r="A165" s="2"/>
      <c r="C165" s="27"/>
      <c r="D165" s="11"/>
      <c r="E165" s="113"/>
      <c r="F165" s="107"/>
    </row>
    <row r="166" spans="1:6" s="39" customFormat="1" ht="13.5" thickBot="1" x14ac:dyDescent="0.25">
      <c r="A166" s="91" t="s">
        <v>14</v>
      </c>
      <c r="B166" s="92" t="s">
        <v>220</v>
      </c>
      <c r="C166" s="93"/>
      <c r="D166" s="94"/>
      <c r="E166" s="123"/>
      <c r="F166" s="126">
        <f>SUM(F155:F165)</f>
        <v>0</v>
      </c>
    </row>
    <row r="167" spans="1:6" s="1" customFormat="1" x14ac:dyDescent="0.2">
      <c r="A167" s="2"/>
      <c r="B167" s="44"/>
      <c r="C167" s="27"/>
      <c r="D167" s="11"/>
      <c r="E167" s="113"/>
      <c r="F167" s="28"/>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sheetData>
  <mergeCells count="13">
    <mergeCell ref="A1:B1"/>
    <mergeCell ref="A2:E2"/>
    <mergeCell ref="A3:B3"/>
    <mergeCell ref="B26:F26"/>
    <mergeCell ref="B82:F82"/>
    <mergeCell ref="B84:F84"/>
    <mergeCell ref="B85:F85"/>
    <mergeCell ref="B28:F28"/>
    <mergeCell ref="B77:F77"/>
    <mergeCell ref="B78:F78"/>
    <mergeCell ref="B79:F79"/>
    <mergeCell ref="B80:F80"/>
    <mergeCell ref="B81:F81"/>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3E3F-8480-4FAC-A84E-17AAC523D76E}">
  <dimension ref="A1:F343"/>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268</v>
      </c>
      <c r="B1" s="146"/>
      <c r="C1" s="14"/>
      <c r="D1" s="11"/>
      <c r="E1" s="112"/>
      <c r="F1" s="5"/>
    </row>
    <row r="2" spans="1:6" s="1" customFormat="1" x14ac:dyDescent="0.2">
      <c r="A2" s="147" t="s">
        <v>254</v>
      </c>
      <c r="B2" s="147"/>
      <c r="C2" s="147"/>
      <c r="D2" s="147"/>
      <c r="E2" s="147"/>
      <c r="F2" s="5"/>
    </row>
    <row r="3" spans="1:6" s="1" customFormat="1" x14ac:dyDescent="0.2">
      <c r="A3" s="147" t="s">
        <v>255</v>
      </c>
      <c r="B3" s="147"/>
      <c r="C3" s="14"/>
      <c r="D3" s="11"/>
      <c r="E3" s="112"/>
      <c r="F3" s="5"/>
    </row>
    <row r="4" spans="1:6" s="1" customFormat="1" x14ac:dyDescent="0.2">
      <c r="A4" s="7"/>
      <c r="B4" s="29"/>
      <c r="C4" s="30"/>
      <c r="D4" s="28"/>
      <c r="E4" s="113"/>
      <c r="F4" s="31"/>
    </row>
    <row r="5" spans="1:6" s="1" customFormat="1" x14ac:dyDescent="0.2">
      <c r="A5" s="7"/>
      <c r="B5" s="1" t="s">
        <v>256</v>
      </c>
      <c r="C5" s="30"/>
      <c r="D5" s="28"/>
      <c r="E5" s="113"/>
      <c r="F5" s="31"/>
    </row>
    <row r="6" spans="1:6" s="1" customFormat="1" x14ac:dyDescent="0.2">
      <c r="A6" s="32"/>
      <c r="B6" s="33" t="s">
        <v>141</v>
      </c>
      <c r="C6" s="34"/>
      <c r="D6" s="35"/>
      <c r="E6" s="114"/>
      <c r="F6" s="36"/>
    </row>
    <row r="7" spans="1:6" s="1" customFormat="1" x14ac:dyDescent="0.2">
      <c r="A7" s="32"/>
      <c r="B7" s="33" t="s">
        <v>142</v>
      </c>
      <c r="C7" s="34"/>
      <c r="D7" s="35"/>
      <c r="E7" s="114"/>
      <c r="F7" s="36"/>
    </row>
    <row r="8" spans="1:6" s="1" customFormat="1" x14ac:dyDescent="0.2">
      <c r="A8" s="7"/>
      <c r="B8" s="37" t="s">
        <v>143</v>
      </c>
      <c r="C8" s="30"/>
      <c r="D8" s="28"/>
      <c r="E8" s="113"/>
      <c r="F8" s="31"/>
    </row>
    <row r="9" spans="1:6" s="1" customFormat="1" x14ac:dyDescent="0.2">
      <c r="A9" s="7"/>
      <c r="B9" s="37" t="s">
        <v>144</v>
      </c>
      <c r="C9" s="30"/>
      <c r="D9" s="28"/>
      <c r="E9" s="113"/>
      <c r="F9" s="31"/>
    </row>
    <row r="10" spans="1:6" s="1" customFormat="1" x14ac:dyDescent="0.2">
      <c r="A10" s="7"/>
      <c r="B10" s="37"/>
      <c r="C10" s="30"/>
      <c r="D10" s="28"/>
      <c r="E10" s="113"/>
      <c r="F10" s="31"/>
    </row>
    <row r="11" spans="1:6" s="1" customFormat="1" x14ac:dyDescent="0.2">
      <c r="A11" s="7"/>
      <c r="B11" s="29" t="s">
        <v>262</v>
      </c>
      <c r="C11" s="30"/>
      <c r="D11" s="28"/>
      <c r="E11" s="113"/>
      <c r="F11" s="31"/>
    </row>
    <row r="12" spans="1:6" s="1" customFormat="1" x14ac:dyDescent="0.2">
      <c r="A12" s="7"/>
      <c r="B12" s="37" t="s">
        <v>263</v>
      </c>
      <c r="C12" s="30"/>
      <c r="D12" s="28"/>
      <c r="E12" s="113"/>
      <c r="F12" s="31"/>
    </row>
    <row r="13" spans="1:6" s="1" customFormat="1" x14ac:dyDescent="0.2">
      <c r="A13" s="7"/>
      <c r="B13" s="37" t="s">
        <v>264</v>
      </c>
      <c r="C13" s="30"/>
      <c r="D13" s="28"/>
      <c r="E13" s="113"/>
      <c r="F13" s="31"/>
    </row>
    <row r="14" spans="1:6" s="1" customFormat="1" x14ac:dyDescent="0.2">
      <c r="A14" s="32"/>
      <c r="B14" s="38" t="s">
        <v>265</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252</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98</v>
      </c>
      <c r="C60" s="62"/>
      <c r="D60" s="62"/>
      <c r="E60" s="111"/>
      <c r="F60" s="63"/>
    </row>
    <row r="61" spans="1:6" customFormat="1" ht="15" x14ac:dyDescent="0.25">
      <c r="A61" s="64"/>
      <c r="B61" s="64"/>
      <c r="C61" s="62"/>
      <c r="D61" s="62"/>
      <c r="E61" s="111"/>
      <c r="F61" s="63"/>
    </row>
    <row r="62" spans="1:6" customFormat="1" ht="15" x14ac:dyDescent="0.25">
      <c r="A62" s="61" t="s">
        <v>11</v>
      </c>
      <c r="B62" s="61" t="s">
        <v>148</v>
      </c>
      <c r="C62" s="62"/>
      <c r="D62" s="62"/>
      <c r="E62" s="111"/>
      <c r="F62" s="127"/>
    </row>
    <row r="63" spans="1:6" customFormat="1" ht="15" x14ac:dyDescent="0.25">
      <c r="A63" s="61" t="s">
        <v>10</v>
      </c>
      <c r="B63" s="61" t="s">
        <v>96</v>
      </c>
      <c r="C63" s="62"/>
      <c r="D63" s="62"/>
      <c r="E63" s="111"/>
      <c r="F63" s="127"/>
    </row>
    <row r="64" spans="1:6" customFormat="1" ht="15" x14ac:dyDescent="0.25">
      <c r="A64" s="61" t="s">
        <v>12</v>
      </c>
      <c r="B64" s="61" t="s">
        <v>97</v>
      </c>
      <c r="C64" s="62"/>
      <c r="D64" s="62"/>
      <c r="E64" s="111"/>
      <c r="F64" s="127"/>
    </row>
    <row r="65" spans="1:6" customFormat="1" ht="15" x14ac:dyDescent="0.25">
      <c r="A65" s="61" t="s">
        <v>13</v>
      </c>
      <c r="B65" s="61" t="s">
        <v>145</v>
      </c>
      <c r="C65" s="62"/>
      <c r="D65" s="62"/>
      <c r="E65" s="111"/>
      <c r="F65" s="127"/>
    </row>
    <row r="66" spans="1:6" customFormat="1" ht="15" x14ac:dyDescent="0.25">
      <c r="A66" s="61" t="s">
        <v>14</v>
      </c>
      <c r="B66" s="61" t="s">
        <v>146</v>
      </c>
      <c r="C66" s="62"/>
      <c r="D66" s="62"/>
      <c r="E66" s="111"/>
      <c r="F66" s="127"/>
    </row>
    <row r="67" spans="1:6" customFormat="1" ht="15" x14ac:dyDescent="0.25">
      <c r="A67" s="61" t="s">
        <v>15</v>
      </c>
      <c r="B67" s="61" t="s">
        <v>147</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99</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157</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158</v>
      </c>
      <c r="C96" s="18"/>
      <c r="D96" s="19"/>
      <c r="E96" s="121"/>
      <c r="F96" s="20"/>
    </row>
    <row r="97" spans="1:6" s="21" customFormat="1" x14ac:dyDescent="0.2">
      <c r="A97" s="22"/>
      <c r="B97" s="18"/>
      <c r="C97" s="18"/>
      <c r="D97" s="19"/>
      <c r="E97" s="121"/>
      <c r="F97" s="20"/>
    </row>
    <row r="98" spans="1:6" s="1" customFormat="1" ht="25.5" x14ac:dyDescent="0.2">
      <c r="A98" s="2" t="s">
        <v>18</v>
      </c>
      <c r="B98" s="1" t="s">
        <v>60</v>
      </c>
      <c r="C98" s="27" t="s">
        <v>4</v>
      </c>
      <c r="D98" s="11">
        <v>4</v>
      </c>
      <c r="E98" s="107"/>
      <c r="F98" s="107">
        <f t="shared" ref="F98:F107" si="0">D98*E98</f>
        <v>0</v>
      </c>
    </row>
    <row r="99" spans="1:6" s="1" customFormat="1" x14ac:dyDescent="0.2">
      <c r="A99" s="2"/>
      <c r="C99" s="27"/>
      <c r="D99" s="11"/>
      <c r="E99" s="113"/>
      <c r="F99" s="107"/>
    </row>
    <row r="100" spans="1:6" s="1" customFormat="1" ht="38.25" x14ac:dyDescent="0.2">
      <c r="A100" s="2" t="s">
        <v>19</v>
      </c>
      <c r="B100" s="1" t="s">
        <v>61</v>
      </c>
      <c r="C100" s="27" t="s">
        <v>4</v>
      </c>
      <c r="D100" s="11">
        <v>4</v>
      </c>
      <c r="E100" s="107"/>
      <c r="F100" s="107">
        <f t="shared" si="0"/>
        <v>0</v>
      </c>
    </row>
    <row r="101" spans="1:6" s="1" customFormat="1" x14ac:dyDescent="0.2">
      <c r="A101" s="2"/>
      <c r="C101" s="27"/>
      <c r="D101" s="11"/>
      <c r="E101" s="113"/>
      <c r="F101" s="107"/>
    </row>
    <row r="102" spans="1:6" s="1" customFormat="1" x14ac:dyDescent="0.2">
      <c r="A102" s="2" t="s">
        <v>20</v>
      </c>
      <c r="B102" s="1" t="s">
        <v>58</v>
      </c>
      <c r="C102" s="27" t="s">
        <v>4</v>
      </c>
      <c r="D102" s="11">
        <v>4</v>
      </c>
      <c r="E102" s="107"/>
      <c r="F102" s="107">
        <f t="shared" si="0"/>
        <v>0</v>
      </c>
    </row>
    <row r="103" spans="1:6" s="26" customFormat="1" x14ac:dyDescent="0.2">
      <c r="A103" s="23"/>
      <c r="B103" s="24"/>
      <c r="C103" s="27"/>
      <c r="D103" s="11"/>
      <c r="E103" s="107"/>
      <c r="F103" s="107">
        <f t="shared" si="0"/>
        <v>0</v>
      </c>
    </row>
    <row r="104" spans="1:6" s="1" customFormat="1" ht="63.75" customHeight="1" x14ac:dyDescent="0.2">
      <c r="A104" s="2" t="s">
        <v>31</v>
      </c>
      <c r="B104" s="1" t="s">
        <v>102</v>
      </c>
      <c r="C104" s="27" t="s">
        <v>4</v>
      </c>
      <c r="D104" s="11">
        <v>1</v>
      </c>
      <c r="E104" s="113"/>
      <c r="F104" s="107">
        <f t="shared" si="0"/>
        <v>0</v>
      </c>
    </row>
    <row r="105" spans="1:6" s="1" customFormat="1" x14ac:dyDescent="0.2">
      <c r="A105" s="2"/>
      <c r="C105" s="27"/>
      <c r="D105" s="11"/>
      <c r="E105" s="113"/>
      <c r="F105" s="107"/>
    </row>
    <row r="106" spans="1:6" s="1" customFormat="1" x14ac:dyDescent="0.2">
      <c r="A106" s="2"/>
      <c r="C106" s="27"/>
      <c r="D106" s="11"/>
      <c r="E106" s="113"/>
      <c r="F106" s="107"/>
    </row>
    <row r="107" spans="1:6" s="1" customFormat="1" ht="77.25" customHeight="1" x14ac:dyDescent="0.2">
      <c r="A107" s="2" t="s">
        <v>33</v>
      </c>
      <c r="B107" s="1" t="s">
        <v>46</v>
      </c>
      <c r="C107" s="27" t="s">
        <v>4</v>
      </c>
      <c r="D107" s="11">
        <v>10</v>
      </c>
      <c r="E107" s="113"/>
      <c r="F107" s="107">
        <f t="shared" si="0"/>
        <v>0</v>
      </c>
    </row>
    <row r="108" spans="1:6" s="1" customFormat="1" ht="13.5" thickBot="1" x14ac:dyDescent="0.25">
      <c r="A108" s="2"/>
      <c r="C108" s="27"/>
      <c r="D108" s="11"/>
      <c r="E108" s="113"/>
      <c r="F108" s="28"/>
    </row>
    <row r="109" spans="1:6" s="39" customFormat="1" ht="13.5" thickBot="1" x14ac:dyDescent="0.25">
      <c r="A109" s="91" t="s">
        <v>11</v>
      </c>
      <c r="B109" s="92" t="s">
        <v>219</v>
      </c>
      <c r="C109" s="93"/>
      <c r="D109" s="94"/>
      <c r="E109" s="123"/>
      <c r="F109" s="126">
        <f>SUM(F96:F108)</f>
        <v>0</v>
      </c>
    </row>
    <row r="110" spans="1:6" s="21" customFormat="1" x14ac:dyDescent="0.2">
      <c r="A110" s="70"/>
      <c r="B110" s="18"/>
      <c r="C110" s="96"/>
      <c r="D110" s="97"/>
      <c r="E110" s="124"/>
      <c r="F110" s="98"/>
    </row>
    <row r="111" spans="1:6" s="44" customFormat="1" ht="13.5" thickBot="1" x14ac:dyDescent="0.25">
      <c r="A111" s="10"/>
      <c r="C111" s="15"/>
      <c r="D111" s="12"/>
      <c r="E111" s="117"/>
      <c r="F111" s="6"/>
    </row>
    <row r="112" spans="1:6" s="21" customFormat="1" ht="13.5" thickBot="1" x14ac:dyDescent="0.25">
      <c r="A112" s="16" t="s">
        <v>10</v>
      </c>
      <c r="B112" s="17" t="s">
        <v>57</v>
      </c>
      <c r="C112" s="18"/>
      <c r="D112" s="19"/>
      <c r="E112" s="121"/>
      <c r="F112" s="20"/>
    </row>
    <row r="113" spans="1:6" s="21" customFormat="1" x14ac:dyDescent="0.2">
      <c r="A113" s="22"/>
      <c r="B113" s="18"/>
      <c r="C113" s="18"/>
      <c r="D113" s="19"/>
      <c r="E113" s="121"/>
      <c r="F113" s="20"/>
    </row>
    <row r="114" spans="1:6" s="1" customFormat="1" x14ac:dyDescent="0.2">
      <c r="A114" s="2"/>
      <c r="C114" s="27"/>
      <c r="D114" s="11"/>
      <c r="E114" s="113"/>
      <c r="F114" s="28"/>
    </row>
    <row r="115" spans="1:6" s="1" customFormat="1" ht="76.5" x14ac:dyDescent="0.2">
      <c r="A115" s="2" t="s">
        <v>11</v>
      </c>
      <c r="B115" s="1" t="s">
        <v>100</v>
      </c>
      <c r="C115" s="27" t="s">
        <v>4</v>
      </c>
      <c r="D115" s="11">
        <v>3</v>
      </c>
      <c r="E115" s="113"/>
      <c r="F115" s="107">
        <f>D115*E115</f>
        <v>0</v>
      </c>
    </row>
    <row r="116" spans="1:6" s="1" customFormat="1" x14ac:dyDescent="0.2">
      <c r="A116" s="2"/>
      <c r="C116" s="27"/>
      <c r="D116" s="11"/>
      <c r="E116" s="113"/>
      <c r="F116" s="107"/>
    </row>
    <row r="117" spans="1:6" s="1" customFormat="1" x14ac:dyDescent="0.2">
      <c r="A117" s="2" t="s">
        <v>10</v>
      </c>
      <c r="B117" s="1" t="s">
        <v>58</v>
      </c>
      <c r="C117" s="27" t="s">
        <v>4</v>
      </c>
      <c r="D117" s="11">
        <v>8</v>
      </c>
      <c r="E117" s="113"/>
      <c r="F117" s="107">
        <f t="shared" ref="F117" si="1">D117*E117</f>
        <v>0</v>
      </c>
    </row>
    <row r="118" spans="1:6" s="1" customFormat="1" x14ac:dyDescent="0.2">
      <c r="A118" s="2"/>
      <c r="C118" s="27"/>
      <c r="D118" s="11"/>
      <c r="E118" s="113"/>
      <c r="F118" s="107"/>
    </row>
    <row r="119" spans="1:6" s="1" customFormat="1" x14ac:dyDescent="0.2">
      <c r="A119" s="2"/>
      <c r="C119" s="27"/>
      <c r="D119" s="11"/>
      <c r="E119" s="113"/>
      <c r="F119" s="107"/>
    </row>
    <row r="120" spans="1:6" s="1" customFormat="1" x14ac:dyDescent="0.2">
      <c r="A120" s="2" t="s">
        <v>35</v>
      </c>
      <c r="B120" s="1" t="s">
        <v>189</v>
      </c>
      <c r="C120" s="27" t="s">
        <v>4</v>
      </c>
      <c r="D120" s="11">
        <v>4</v>
      </c>
      <c r="E120" s="113"/>
      <c r="F120" s="107">
        <f t="shared" ref="F120:F128" si="2">D120*E120</f>
        <v>0</v>
      </c>
    </row>
    <row r="121" spans="1:6" s="1" customFormat="1" x14ac:dyDescent="0.2">
      <c r="A121" s="2"/>
      <c r="C121" s="27"/>
      <c r="D121" s="11"/>
      <c r="E121" s="113"/>
      <c r="F121" s="107"/>
    </row>
    <row r="122" spans="1:6" s="1" customFormat="1" ht="69" customHeight="1" x14ac:dyDescent="0.2">
      <c r="A122" s="2" t="s">
        <v>36</v>
      </c>
      <c r="B122" s="1" t="s">
        <v>59</v>
      </c>
      <c r="C122" s="27" t="s">
        <v>4</v>
      </c>
      <c r="D122" s="11">
        <v>1</v>
      </c>
      <c r="E122" s="149" t="s">
        <v>266</v>
      </c>
      <c r="F122" s="149"/>
    </row>
    <row r="123" spans="1:6" s="1" customFormat="1" x14ac:dyDescent="0.2">
      <c r="A123" s="2"/>
      <c r="C123" s="27"/>
      <c r="D123" s="11"/>
      <c r="E123" s="113"/>
      <c r="F123" s="107"/>
    </row>
    <row r="124" spans="1:6" s="1" customFormat="1" ht="25.5" x14ac:dyDescent="0.2">
      <c r="A124" s="2" t="s">
        <v>2</v>
      </c>
      <c r="B124" s="1" t="s">
        <v>60</v>
      </c>
      <c r="C124" s="27" t="s">
        <v>4</v>
      </c>
      <c r="D124" s="11">
        <v>4</v>
      </c>
      <c r="E124" s="113"/>
      <c r="F124" s="107">
        <f t="shared" si="2"/>
        <v>0</v>
      </c>
    </row>
    <row r="125" spans="1:6" s="1" customFormat="1" x14ac:dyDescent="0.2">
      <c r="A125" s="2"/>
      <c r="C125" s="27"/>
      <c r="D125" s="11"/>
      <c r="E125" s="113"/>
      <c r="F125" s="107"/>
    </row>
    <row r="126" spans="1:6" s="1" customFormat="1" ht="38.25" x14ac:dyDescent="0.2">
      <c r="A126" s="2" t="s">
        <v>37</v>
      </c>
      <c r="B126" s="1" t="s">
        <v>61</v>
      </c>
      <c r="C126" s="27" t="s">
        <v>4</v>
      </c>
      <c r="D126" s="11">
        <v>4</v>
      </c>
      <c r="E126" s="113"/>
      <c r="F126" s="107">
        <f t="shared" si="2"/>
        <v>0</v>
      </c>
    </row>
    <row r="127" spans="1:6" s="1" customFormat="1" x14ac:dyDescent="0.2">
      <c r="A127" s="2"/>
      <c r="C127" s="27"/>
      <c r="D127" s="11"/>
      <c r="E127" s="113"/>
      <c r="F127" s="107"/>
    </row>
    <row r="128" spans="1:6" s="1" customFormat="1" ht="77.25" customHeight="1" x14ac:dyDescent="0.2">
      <c r="A128" s="2" t="s">
        <v>38</v>
      </c>
      <c r="B128" s="1" t="s">
        <v>46</v>
      </c>
      <c r="C128" s="27" t="s">
        <v>4</v>
      </c>
      <c r="D128" s="11">
        <v>1</v>
      </c>
      <c r="E128" s="113"/>
      <c r="F128" s="107">
        <f t="shared" si="2"/>
        <v>0</v>
      </c>
    </row>
    <row r="129" spans="1:6" s="1" customFormat="1" ht="25.5" customHeight="1" thickBot="1" x14ac:dyDescent="0.25">
      <c r="A129" s="2"/>
      <c r="C129" s="27"/>
      <c r="D129" s="11"/>
      <c r="E129" s="113"/>
      <c r="F129" s="107"/>
    </row>
    <row r="130" spans="1:6" s="39" customFormat="1" ht="13.5" thickBot="1" x14ac:dyDescent="0.25">
      <c r="A130" s="91" t="s">
        <v>10</v>
      </c>
      <c r="B130" s="92" t="s">
        <v>63</v>
      </c>
      <c r="C130" s="93"/>
      <c r="D130" s="94"/>
      <c r="E130" s="123"/>
      <c r="F130" s="123">
        <f>SUM(F115:F128)</f>
        <v>0</v>
      </c>
    </row>
    <row r="131" spans="1:6" s="39" customFormat="1" ht="13.5" thickBot="1" x14ac:dyDescent="0.25">
      <c r="A131" s="99"/>
      <c r="C131" s="96"/>
      <c r="D131" s="19"/>
      <c r="E131" s="124"/>
      <c r="F131" s="107"/>
    </row>
    <row r="132" spans="1:6" s="21" customFormat="1" ht="13.5" thickBot="1" x14ac:dyDescent="0.25">
      <c r="A132" s="16" t="s">
        <v>12</v>
      </c>
      <c r="B132" s="17" t="s">
        <v>64</v>
      </c>
      <c r="C132" s="18"/>
      <c r="D132" s="19"/>
      <c r="E132" s="121"/>
      <c r="F132" s="107"/>
    </row>
    <row r="133" spans="1:6" s="1" customFormat="1" x14ac:dyDescent="0.2">
      <c r="A133" s="2"/>
      <c r="C133" s="27"/>
      <c r="D133" s="11"/>
      <c r="E133" s="113"/>
      <c r="F133" s="107"/>
    </row>
    <row r="134" spans="1:6" s="1" customFormat="1" ht="18.75" customHeight="1" x14ac:dyDescent="0.2">
      <c r="A134" s="2" t="s">
        <v>12</v>
      </c>
      <c r="B134" s="128" t="s">
        <v>112</v>
      </c>
      <c r="C134" s="27" t="s">
        <v>4</v>
      </c>
      <c r="D134" s="11">
        <v>7</v>
      </c>
      <c r="E134" s="113"/>
      <c r="F134" s="107">
        <f t="shared" ref="F134:F142" si="3">D134*E134</f>
        <v>0</v>
      </c>
    </row>
    <row r="135" spans="1:6" s="1" customFormat="1" x14ac:dyDescent="0.2">
      <c r="A135" s="2"/>
      <c r="C135" s="27"/>
      <c r="D135" s="11"/>
      <c r="E135" s="113"/>
      <c r="F135" s="107"/>
    </row>
    <row r="136" spans="1:6" s="1" customFormat="1" ht="25.5" x14ac:dyDescent="0.2">
      <c r="A136" s="2" t="s">
        <v>19</v>
      </c>
      <c r="B136" s="1" t="s">
        <v>115</v>
      </c>
      <c r="C136" s="27" t="s">
        <v>4</v>
      </c>
      <c r="D136" s="11">
        <v>3</v>
      </c>
      <c r="E136" s="113"/>
      <c r="F136" s="107">
        <f t="shared" si="3"/>
        <v>0</v>
      </c>
    </row>
    <row r="137" spans="1:6" s="1" customFormat="1" x14ac:dyDescent="0.2">
      <c r="A137" s="2"/>
      <c r="C137" s="27"/>
      <c r="D137" s="11"/>
      <c r="E137" s="113"/>
      <c r="F137" s="107">
        <f t="shared" si="3"/>
        <v>0</v>
      </c>
    </row>
    <row r="138" spans="1:6" s="1" customFormat="1" ht="76.5" x14ac:dyDescent="0.2">
      <c r="A138" s="2" t="s">
        <v>20</v>
      </c>
      <c r="B138" s="1" t="s">
        <v>100</v>
      </c>
      <c r="C138" s="27" t="s">
        <v>4</v>
      </c>
      <c r="D138" s="11">
        <v>4</v>
      </c>
      <c r="E138" s="113"/>
      <c r="F138" s="107">
        <f t="shared" si="3"/>
        <v>0</v>
      </c>
    </row>
    <row r="139" spans="1:6" s="1" customFormat="1" x14ac:dyDescent="0.2">
      <c r="A139" s="2"/>
      <c r="C139" s="27"/>
      <c r="D139" s="11"/>
      <c r="E139" s="113"/>
      <c r="F139" s="107"/>
    </row>
    <row r="140" spans="1:6" s="1" customFormat="1" x14ac:dyDescent="0.2">
      <c r="A140" s="2" t="s">
        <v>21</v>
      </c>
      <c r="B140" s="1" t="s">
        <v>58</v>
      </c>
      <c r="C140" s="27" t="s">
        <v>4</v>
      </c>
      <c r="D140" s="11">
        <v>3</v>
      </c>
      <c r="E140" s="113"/>
      <c r="F140" s="107">
        <f t="shared" si="3"/>
        <v>0</v>
      </c>
    </row>
    <row r="141" spans="1:6" s="1" customFormat="1" x14ac:dyDescent="0.2">
      <c r="A141" s="2"/>
      <c r="C141" s="27"/>
      <c r="D141" s="11"/>
      <c r="E141" s="113"/>
      <c r="F141" s="107"/>
    </row>
    <row r="142" spans="1:6" s="1" customFormat="1" ht="25.5" x14ac:dyDescent="0.2">
      <c r="A142" s="2" t="s">
        <v>22</v>
      </c>
      <c r="B142" s="1" t="s">
        <v>101</v>
      </c>
      <c r="C142" s="27" t="s">
        <v>4</v>
      </c>
      <c r="D142" s="11">
        <v>3</v>
      </c>
      <c r="E142" s="113"/>
      <c r="F142" s="107">
        <f t="shared" si="3"/>
        <v>0</v>
      </c>
    </row>
    <row r="143" spans="1:6" s="1" customFormat="1" x14ac:dyDescent="0.2">
      <c r="A143" s="2"/>
      <c r="C143" s="27"/>
      <c r="D143" s="11"/>
      <c r="E143" s="113"/>
      <c r="F143" s="107"/>
    </row>
    <row r="144" spans="1:6" s="1" customFormat="1" x14ac:dyDescent="0.2">
      <c r="A144" s="2"/>
      <c r="C144" s="27"/>
      <c r="D144" s="11"/>
      <c r="E144" s="113"/>
      <c r="F144" s="107"/>
    </row>
    <row r="145" spans="1:6" s="1" customFormat="1" ht="69" customHeight="1" x14ac:dyDescent="0.2">
      <c r="A145" s="2" t="s">
        <v>26</v>
      </c>
      <c r="B145" s="1" t="s">
        <v>59</v>
      </c>
      <c r="C145" s="27" t="s">
        <v>4</v>
      </c>
      <c r="D145" s="11">
        <v>1</v>
      </c>
      <c r="E145" s="149" t="s">
        <v>266</v>
      </c>
      <c r="F145" s="149"/>
    </row>
    <row r="146" spans="1:6" s="1" customFormat="1" x14ac:dyDescent="0.2">
      <c r="A146" s="2"/>
      <c r="C146" s="27"/>
      <c r="D146" s="11"/>
      <c r="E146" s="113"/>
      <c r="F146" s="107"/>
    </row>
    <row r="147" spans="1:6" s="1" customFormat="1" ht="25.5" x14ac:dyDescent="0.2">
      <c r="A147" s="2" t="s">
        <v>27</v>
      </c>
      <c r="B147" s="1" t="s">
        <v>60</v>
      </c>
      <c r="C147" s="27" t="s">
        <v>4</v>
      </c>
      <c r="D147" s="11">
        <v>3</v>
      </c>
      <c r="E147" s="113"/>
      <c r="F147" s="107">
        <f t="shared" ref="F147:F159" si="4">D147*E147</f>
        <v>0</v>
      </c>
    </row>
    <row r="148" spans="1:6" s="1" customFormat="1" x14ac:dyDescent="0.2">
      <c r="A148" s="2"/>
      <c r="C148" s="27"/>
      <c r="D148" s="11"/>
      <c r="E148" s="113"/>
      <c r="F148" s="107"/>
    </row>
    <row r="149" spans="1:6" s="1" customFormat="1" ht="38.25" x14ac:dyDescent="0.2">
      <c r="A149" s="2" t="s">
        <v>28</v>
      </c>
      <c r="B149" s="1" t="s">
        <v>61</v>
      </c>
      <c r="C149" s="27" t="s">
        <v>4</v>
      </c>
      <c r="D149" s="11">
        <v>1</v>
      </c>
      <c r="E149" s="113"/>
      <c r="F149" s="107">
        <f t="shared" si="4"/>
        <v>0</v>
      </c>
    </row>
    <row r="150" spans="1:6" s="1" customFormat="1" x14ac:dyDescent="0.2">
      <c r="A150" s="2"/>
      <c r="C150" s="27"/>
      <c r="D150" s="11"/>
      <c r="E150" s="113"/>
      <c r="F150" s="107"/>
    </row>
    <row r="151" spans="1:6" s="1" customFormat="1" ht="77.25" customHeight="1" x14ac:dyDescent="0.2">
      <c r="A151" s="2" t="s">
        <v>29</v>
      </c>
      <c r="B151" s="1" t="s">
        <v>46</v>
      </c>
      <c r="C151" s="27" t="s">
        <v>4</v>
      </c>
      <c r="D151" s="11">
        <v>1</v>
      </c>
      <c r="E151" s="113"/>
      <c r="F151" s="107">
        <f t="shared" si="4"/>
        <v>0</v>
      </c>
    </row>
    <row r="152" spans="1:6" s="1" customFormat="1" x14ac:dyDescent="0.2">
      <c r="A152" s="2"/>
      <c r="C152" s="27"/>
      <c r="D152" s="11"/>
      <c r="E152" s="113"/>
      <c r="F152" s="107"/>
    </row>
    <row r="153" spans="1:6" s="1" customFormat="1" ht="63.75" x14ac:dyDescent="0.2">
      <c r="A153" s="2" t="s">
        <v>31</v>
      </c>
      <c r="B153" s="128" t="s">
        <v>104</v>
      </c>
      <c r="E153" s="113"/>
      <c r="F153" s="107"/>
    </row>
    <row r="154" spans="1:6" s="1" customFormat="1" x14ac:dyDescent="0.2">
      <c r="A154" s="2"/>
      <c r="B154" s="128" t="s">
        <v>198</v>
      </c>
      <c r="C154" s="27" t="s">
        <v>4</v>
      </c>
      <c r="D154" s="11">
        <v>7</v>
      </c>
      <c r="E154" s="113"/>
      <c r="F154" s="107">
        <f t="shared" si="4"/>
        <v>0</v>
      </c>
    </row>
    <row r="155" spans="1:6" s="1" customFormat="1" ht="13.5" customHeight="1" x14ac:dyDescent="0.2">
      <c r="A155" s="2"/>
      <c r="B155" s="128" t="s">
        <v>199</v>
      </c>
      <c r="C155" s="27" t="s">
        <v>4</v>
      </c>
      <c r="D155" s="11">
        <v>5</v>
      </c>
      <c r="E155" s="113"/>
      <c r="F155" s="107">
        <f t="shared" si="4"/>
        <v>0</v>
      </c>
    </row>
    <row r="156" spans="1:6" s="1" customFormat="1" x14ac:dyDescent="0.2">
      <c r="A156" s="2"/>
      <c r="C156" s="27"/>
      <c r="D156" s="11"/>
      <c r="E156" s="113"/>
      <c r="F156" s="107"/>
    </row>
    <row r="157" spans="1:6" s="1" customFormat="1" ht="57" customHeight="1" x14ac:dyDescent="0.2">
      <c r="A157" s="2" t="s">
        <v>32</v>
      </c>
      <c r="B157" s="128" t="s">
        <v>105</v>
      </c>
      <c r="C157" s="27" t="s">
        <v>106</v>
      </c>
      <c r="D157" s="11">
        <v>120</v>
      </c>
      <c r="E157" s="113"/>
      <c r="F157" s="107">
        <f t="shared" si="4"/>
        <v>0</v>
      </c>
    </row>
    <row r="158" spans="1:6" s="1" customFormat="1" x14ac:dyDescent="0.2">
      <c r="A158" s="2"/>
      <c r="C158" s="27"/>
      <c r="D158" s="11"/>
      <c r="E158" s="113"/>
      <c r="F158" s="107"/>
    </row>
    <row r="159" spans="1:6" s="1" customFormat="1" ht="51" x14ac:dyDescent="0.2">
      <c r="A159" s="2" t="s">
        <v>33</v>
      </c>
      <c r="B159" s="128" t="s">
        <v>107</v>
      </c>
      <c r="C159" s="27" t="s">
        <v>4</v>
      </c>
      <c r="D159" s="11">
        <v>6</v>
      </c>
      <c r="E159" s="113"/>
      <c r="F159" s="107">
        <f t="shared" si="4"/>
        <v>0</v>
      </c>
    </row>
    <row r="160" spans="1:6" s="1" customFormat="1" ht="13.5" thickBot="1" x14ac:dyDescent="0.25">
      <c r="A160" s="2"/>
      <c r="C160" s="27"/>
      <c r="D160" s="11"/>
      <c r="E160" s="113"/>
      <c r="F160" s="107"/>
    </row>
    <row r="161" spans="1:6" s="39" customFormat="1" ht="13.5" thickBot="1" x14ac:dyDescent="0.25">
      <c r="A161" s="91" t="s">
        <v>12</v>
      </c>
      <c r="B161" s="92" t="s">
        <v>120</v>
      </c>
      <c r="C161" s="93"/>
      <c r="D161" s="94"/>
      <c r="E161" s="123"/>
      <c r="F161" s="108">
        <f>SUM(F134:F160)</f>
        <v>0</v>
      </c>
    </row>
    <row r="162" spans="1:6" s="39" customFormat="1" ht="13.5" thickBot="1" x14ac:dyDescent="0.25">
      <c r="A162" s="99"/>
      <c r="C162" s="96"/>
      <c r="D162" s="19"/>
      <c r="E162" s="124"/>
      <c r="F162" s="100"/>
    </row>
    <row r="163" spans="1:6" s="21" customFormat="1" ht="13.5" thickBot="1" x14ac:dyDescent="0.25">
      <c r="A163" s="16" t="s">
        <v>13</v>
      </c>
      <c r="B163" s="17" t="s">
        <v>201</v>
      </c>
      <c r="C163" s="18"/>
      <c r="D163" s="19"/>
      <c r="E163" s="121"/>
      <c r="F163" s="20"/>
    </row>
    <row r="164" spans="1:6" s="21" customFormat="1" x14ac:dyDescent="0.2">
      <c r="A164" s="22"/>
      <c r="B164" s="18"/>
      <c r="C164" s="18"/>
      <c r="D164" s="19"/>
      <c r="E164" s="121"/>
      <c r="F164" s="20"/>
    </row>
    <row r="165" spans="1:6" s="1" customFormat="1" x14ac:dyDescent="0.2">
      <c r="A165" s="2"/>
      <c r="C165" s="27"/>
      <c r="D165" s="11"/>
      <c r="E165" s="113"/>
      <c r="F165" s="107"/>
    </row>
    <row r="166" spans="1:6" s="1" customFormat="1" ht="18.75" customHeight="1" x14ac:dyDescent="0.2">
      <c r="A166" s="2" t="s">
        <v>12</v>
      </c>
      <c r="B166" s="128" t="s">
        <v>112</v>
      </c>
      <c r="C166" s="27" t="s">
        <v>4</v>
      </c>
      <c r="D166" s="11">
        <v>7</v>
      </c>
      <c r="E166" s="113"/>
      <c r="F166" s="107">
        <f t="shared" ref="F166" si="5">D166*E166</f>
        <v>0</v>
      </c>
    </row>
    <row r="167" spans="1:6" s="1" customFormat="1" x14ac:dyDescent="0.2">
      <c r="A167" s="2"/>
      <c r="C167" s="27"/>
      <c r="D167" s="11"/>
      <c r="E167" s="113"/>
      <c r="F167" s="107"/>
    </row>
    <row r="168" spans="1:6" s="1" customFormat="1" ht="25.5" x14ac:dyDescent="0.2">
      <c r="A168" s="2" t="s">
        <v>19</v>
      </c>
      <c r="B168" s="1" t="s">
        <v>115</v>
      </c>
      <c r="C168" s="27" t="s">
        <v>4</v>
      </c>
      <c r="D168" s="11">
        <v>3</v>
      </c>
      <c r="E168" s="113"/>
      <c r="F168" s="107">
        <f t="shared" ref="F168:F174" si="6">D168*E168</f>
        <v>0</v>
      </c>
    </row>
    <row r="169" spans="1:6" s="1" customFormat="1" x14ac:dyDescent="0.2">
      <c r="A169" s="2"/>
      <c r="C169" s="27"/>
      <c r="D169" s="11"/>
      <c r="E169" s="113"/>
      <c r="F169" s="107"/>
    </row>
    <row r="170" spans="1:6" s="1" customFormat="1" ht="76.5" x14ac:dyDescent="0.2">
      <c r="A170" s="2" t="s">
        <v>20</v>
      </c>
      <c r="B170" s="1" t="s">
        <v>100</v>
      </c>
      <c r="C170" s="27" t="s">
        <v>4</v>
      </c>
      <c r="D170" s="11">
        <v>4</v>
      </c>
      <c r="E170" s="113"/>
      <c r="F170" s="107">
        <f t="shared" si="6"/>
        <v>0</v>
      </c>
    </row>
    <row r="171" spans="1:6" s="1" customFormat="1" x14ac:dyDescent="0.2">
      <c r="A171" s="2"/>
      <c r="C171" s="27"/>
      <c r="D171" s="11"/>
      <c r="E171" s="113"/>
      <c r="F171" s="107"/>
    </row>
    <row r="172" spans="1:6" s="1" customFormat="1" x14ac:dyDescent="0.2">
      <c r="A172" s="2" t="s">
        <v>21</v>
      </c>
      <c r="B172" s="1" t="s">
        <v>58</v>
      </c>
      <c r="C172" s="27" t="s">
        <v>4</v>
      </c>
      <c r="D172" s="11">
        <v>3</v>
      </c>
      <c r="E172" s="113"/>
      <c r="F172" s="107">
        <f t="shared" si="6"/>
        <v>0</v>
      </c>
    </row>
    <row r="173" spans="1:6" s="1" customFormat="1" x14ac:dyDescent="0.2">
      <c r="A173" s="2"/>
      <c r="C173" s="27"/>
      <c r="D173" s="11"/>
      <c r="E173" s="113"/>
      <c r="F173" s="107"/>
    </row>
    <row r="174" spans="1:6" s="1" customFormat="1" ht="25.5" x14ac:dyDescent="0.2">
      <c r="A174" s="2" t="s">
        <v>22</v>
      </c>
      <c r="B174" s="1" t="s">
        <v>101</v>
      </c>
      <c r="C174" s="27" t="s">
        <v>4</v>
      </c>
      <c r="D174" s="11">
        <v>3</v>
      </c>
      <c r="E174" s="113"/>
      <c r="F174" s="107">
        <f t="shared" si="6"/>
        <v>0</v>
      </c>
    </row>
    <row r="175" spans="1:6" s="1" customFormat="1" x14ac:dyDescent="0.2">
      <c r="A175" s="2"/>
      <c r="C175" s="27"/>
      <c r="D175" s="11"/>
      <c r="E175" s="113"/>
      <c r="F175" s="107"/>
    </row>
    <row r="176" spans="1:6" s="1" customFormat="1" ht="69" customHeight="1" x14ac:dyDescent="0.2">
      <c r="A176" s="2" t="s">
        <v>26</v>
      </c>
      <c r="B176" s="1" t="s">
        <v>59</v>
      </c>
      <c r="C176" s="27" t="s">
        <v>4</v>
      </c>
      <c r="D176" s="11">
        <v>1</v>
      </c>
      <c r="E176" s="149" t="s">
        <v>266</v>
      </c>
      <c r="F176" s="149"/>
    </row>
    <row r="177" spans="1:6" s="1" customFormat="1" x14ac:dyDescent="0.2">
      <c r="A177" s="2"/>
      <c r="C177" s="27"/>
      <c r="D177" s="11"/>
      <c r="E177" s="113"/>
      <c r="F177" s="107"/>
    </row>
    <row r="178" spans="1:6" s="1" customFormat="1" ht="25.5" x14ac:dyDescent="0.2">
      <c r="A178" s="2" t="s">
        <v>27</v>
      </c>
      <c r="B178" s="1" t="s">
        <v>60</v>
      </c>
      <c r="C178" s="27" t="s">
        <v>4</v>
      </c>
      <c r="D178" s="11">
        <v>3</v>
      </c>
      <c r="E178" s="113"/>
      <c r="F178" s="107">
        <f t="shared" ref="F178:F190" si="7">D178*E178</f>
        <v>0</v>
      </c>
    </row>
    <row r="179" spans="1:6" s="1" customFormat="1" x14ac:dyDescent="0.2">
      <c r="A179" s="2"/>
      <c r="C179" s="27"/>
      <c r="D179" s="11"/>
      <c r="E179" s="113"/>
      <c r="F179" s="107"/>
    </row>
    <row r="180" spans="1:6" s="1" customFormat="1" ht="38.25" x14ac:dyDescent="0.2">
      <c r="A180" s="2" t="s">
        <v>28</v>
      </c>
      <c r="B180" s="1" t="s">
        <v>61</v>
      </c>
      <c r="C180" s="27" t="s">
        <v>4</v>
      </c>
      <c r="D180" s="11">
        <v>1</v>
      </c>
      <c r="E180" s="113"/>
      <c r="F180" s="107">
        <f t="shared" si="7"/>
        <v>0</v>
      </c>
    </row>
    <row r="181" spans="1:6" s="1" customFormat="1" x14ac:dyDescent="0.2">
      <c r="A181" s="2"/>
      <c r="C181" s="27"/>
      <c r="D181" s="11"/>
      <c r="E181" s="113"/>
      <c r="F181" s="107"/>
    </row>
    <row r="182" spans="1:6" s="1" customFormat="1" ht="77.25" customHeight="1" x14ac:dyDescent="0.2">
      <c r="A182" s="2" t="s">
        <v>29</v>
      </c>
      <c r="B182" s="1" t="s">
        <v>46</v>
      </c>
      <c r="C182" s="27" t="s">
        <v>4</v>
      </c>
      <c r="D182" s="11">
        <v>1</v>
      </c>
      <c r="E182" s="113"/>
      <c r="F182" s="107">
        <f t="shared" si="7"/>
        <v>0</v>
      </c>
    </row>
    <row r="183" spans="1:6" s="1" customFormat="1" x14ac:dyDescent="0.2">
      <c r="A183" s="2"/>
      <c r="C183" s="27"/>
      <c r="D183" s="11"/>
      <c r="E183" s="113"/>
      <c r="F183" s="107"/>
    </row>
    <row r="184" spans="1:6" s="1" customFormat="1" ht="63.75" x14ac:dyDescent="0.2">
      <c r="A184" s="2" t="s">
        <v>31</v>
      </c>
      <c r="B184" s="128" t="s">
        <v>104</v>
      </c>
      <c r="E184" s="113"/>
      <c r="F184" s="107"/>
    </row>
    <row r="185" spans="1:6" s="1" customFormat="1" x14ac:dyDescent="0.2">
      <c r="A185" s="2"/>
      <c r="B185" s="128" t="s">
        <v>198</v>
      </c>
      <c r="C185" s="27" t="s">
        <v>4</v>
      </c>
      <c r="D185" s="11">
        <v>7</v>
      </c>
      <c r="E185" s="113"/>
      <c r="F185" s="107">
        <f t="shared" si="7"/>
        <v>0</v>
      </c>
    </row>
    <row r="186" spans="1:6" s="1" customFormat="1" ht="13.5" customHeight="1" x14ac:dyDescent="0.2">
      <c r="A186" s="2"/>
      <c r="B186" s="128" t="s">
        <v>199</v>
      </c>
      <c r="C186" s="27" t="s">
        <v>4</v>
      </c>
      <c r="D186" s="11">
        <v>5</v>
      </c>
      <c r="E186" s="113"/>
      <c r="F186" s="107">
        <f t="shared" si="7"/>
        <v>0</v>
      </c>
    </row>
    <row r="187" spans="1:6" s="1" customFormat="1" x14ac:dyDescent="0.2">
      <c r="A187" s="2"/>
      <c r="C187" s="27"/>
      <c r="D187" s="11"/>
      <c r="E187" s="113"/>
      <c r="F187" s="107"/>
    </row>
    <row r="188" spans="1:6" s="1" customFormat="1" ht="57" customHeight="1" x14ac:dyDescent="0.2">
      <c r="A188" s="2" t="s">
        <v>32</v>
      </c>
      <c r="B188" s="128" t="s">
        <v>105</v>
      </c>
      <c r="C188" s="27" t="s">
        <v>106</v>
      </c>
      <c r="D188" s="11">
        <v>120</v>
      </c>
      <c r="E188" s="113"/>
      <c r="F188" s="107">
        <f t="shared" si="7"/>
        <v>0</v>
      </c>
    </row>
    <row r="189" spans="1:6" s="1" customFormat="1" x14ac:dyDescent="0.2">
      <c r="A189" s="2"/>
      <c r="C189" s="27"/>
      <c r="D189" s="11"/>
      <c r="E189" s="113"/>
      <c r="F189" s="107"/>
    </row>
    <row r="190" spans="1:6" s="1" customFormat="1" ht="51" x14ac:dyDescent="0.2">
      <c r="A190" s="2" t="s">
        <v>33</v>
      </c>
      <c r="B190" s="128" t="s">
        <v>107</v>
      </c>
      <c r="C190" s="27" t="s">
        <v>4</v>
      </c>
      <c r="D190" s="11">
        <v>6</v>
      </c>
      <c r="E190" s="113"/>
      <c r="F190" s="107">
        <f t="shared" si="7"/>
        <v>0</v>
      </c>
    </row>
    <row r="191" spans="1:6" s="1" customFormat="1" ht="13.5" thickBot="1" x14ac:dyDescent="0.25">
      <c r="A191" s="2"/>
      <c r="C191" s="27"/>
      <c r="D191" s="11"/>
      <c r="E191" s="113"/>
      <c r="F191" s="107"/>
    </row>
    <row r="192" spans="1:6" s="39" customFormat="1" ht="13.5" thickBot="1" x14ac:dyDescent="0.25">
      <c r="A192" s="91" t="s">
        <v>13</v>
      </c>
      <c r="B192" s="92" t="s">
        <v>202</v>
      </c>
      <c r="C192" s="93"/>
      <c r="D192" s="94"/>
      <c r="E192" s="123"/>
      <c r="F192" s="126">
        <f>SUM(F163:F191)</f>
        <v>0</v>
      </c>
    </row>
    <row r="193" spans="1:6" s="1" customFormat="1" x14ac:dyDescent="0.2">
      <c r="A193" s="2"/>
      <c r="B193" s="44"/>
      <c r="C193" s="27"/>
      <c r="D193" s="11"/>
      <c r="E193" s="113"/>
      <c r="F193" s="28"/>
    </row>
    <row r="194" spans="1:6" s="1" customFormat="1" ht="13.5" thickBot="1" x14ac:dyDescent="0.25">
      <c r="A194" s="2"/>
      <c r="B194" s="44"/>
      <c r="C194" s="27"/>
      <c r="D194" s="11"/>
      <c r="E194" s="113"/>
      <c r="F194" s="28"/>
    </row>
    <row r="195" spans="1:6" s="21" customFormat="1" ht="13.5" thickBot="1" x14ac:dyDescent="0.25">
      <c r="A195" s="16" t="s">
        <v>14</v>
      </c>
      <c r="B195" s="17" t="s">
        <v>203</v>
      </c>
      <c r="C195" s="18"/>
      <c r="D195" s="19"/>
      <c r="E195" s="121"/>
      <c r="F195" s="20"/>
    </row>
    <row r="196" spans="1:6" s="21" customFormat="1" x14ac:dyDescent="0.2">
      <c r="A196" s="22"/>
      <c r="B196" s="18"/>
      <c r="C196" s="18"/>
      <c r="D196" s="19"/>
      <c r="E196" s="121"/>
      <c r="F196" s="20"/>
    </row>
    <row r="197" spans="1:6" s="1" customFormat="1" x14ac:dyDescent="0.2">
      <c r="A197" s="2"/>
      <c r="C197" s="27"/>
      <c r="D197" s="11"/>
      <c r="E197" s="113"/>
      <c r="F197" s="107"/>
    </row>
    <row r="198" spans="1:6" s="1" customFormat="1" ht="18.75" customHeight="1" x14ac:dyDescent="0.2">
      <c r="A198" s="2" t="s">
        <v>12</v>
      </c>
      <c r="B198" s="128" t="s">
        <v>112</v>
      </c>
      <c r="C198" s="27" t="s">
        <v>4</v>
      </c>
      <c r="D198" s="11">
        <v>1</v>
      </c>
      <c r="E198" s="113"/>
      <c r="F198" s="107">
        <f t="shared" ref="F198:F206" si="8">D198*E198</f>
        <v>0</v>
      </c>
    </row>
    <row r="199" spans="1:6" s="1" customFormat="1" x14ac:dyDescent="0.2">
      <c r="A199" s="2"/>
      <c r="C199" s="27"/>
      <c r="D199" s="11"/>
      <c r="E199" s="113"/>
      <c r="F199" s="107"/>
    </row>
    <row r="200" spans="1:6" s="1" customFormat="1" ht="25.5" x14ac:dyDescent="0.2">
      <c r="A200" s="2" t="s">
        <v>17</v>
      </c>
      <c r="B200" s="1" t="s">
        <v>115</v>
      </c>
      <c r="C200" s="27" t="s">
        <v>4</v>
      </c>
      <c r="D200" s="11">
        <v>3</v>
      </c>
      <c r="E200" s="113"/>
      <c r="F200" s="107">
        <f t="shared" si="8"/>
        <v>0</v>
      </c>
    </row>
    <row r="201" spans="1:6" s="1" customFormat="1" x14ac:dyDescent="0.2">
      <c r="A201" s="2"/>
      <c r="C201" s="27"/>
      <c r="D201" s="11"/>
      <c r="E201" s="113"/>
      <c r="F201" s="107"/>
    </row>
    <row r="202" spans="1:6" s="1" customFormat="1" ht="76.5" x14ac:dyDescent="0.2">
      <c r="A202" s="2" t="s">
        <v>18</v>
      </c>
      <c r="B202" s="1" t="s">
        <v>100</v>
      </c>
      <c r="C202" s="27" t="s">
        <v>4</v>
      </c>
      <c r="D202" s="11">
        <v>1</v>
      </c>
      <c r="E202" s="113"/>
      <c r="F202" s="107">
        <f t="shared" si="8"/>
        <v>0</v>
      </c>
    </row>
    <row r="203" spans="1:6" s="1" customFormat="1" x14ac:dyDescent="0.2">
      <c r="A203" s="2"/>
      <c r="C203" s="27"/>
      <c r="D203" s="11"/>
      <c r="E203" s="113"/>
      <c r="F203" s="107"/>
    </row>
    <row r="204" spans="1:6" s="1" customFormat="1" x14ac:dyDescent="0.2">
      <c r="A204" s="2" t="s">
        <v>19</v>
      </c>
      <c r="B204" s="1" t="s">
        <v>58</v>
      </c>
      <c r="C204" s="27" t="s">
        <v>4</v>
      </c>
      <c r="D204" s="11">
        <v>5</v>
      </c>
      <c r="E204" s="113"/>
      <c r="F204" s="107">
        <f t="shared" si="8"/>
        <v>0</v>
      </c>
    </row>
    <row r="205" spans="1:6" s="1" customFormat="1" x14ac:dyDescent="0.2">
      <c r="A205" s="2"/>
      <c r="C205" s="27"/>
      <c r="D205" s="11"/>
      <c r="E205" s="113"/>
      <c r="F205" s="107"/>
    </row>
    <row r="206" spans="1:6" s="1" customFormat="1" ht="25.5" x14ac:dyDescent="0.2">
      <c r="A206" s="2" t="s">
        <v>20</v>
      </c>
      <c r="B206" s="1" t="s">
        <v>101</v>
      </c>
      <c r="C206" s="27" t="s">
        <v>4</v>
      </c>
      <c r="D206" s="11">
        <v>2</v>
      </c>
      <c r="E206" s="113"/>
      <c r="F206" s="107">
        <f t="shared" si="8"/>
        <v>0</v>
      </c>
    </row>
    <row r="207" spans="1:6" s="1" customFormat="1" x14ac:dyDescent="0.2">
      <c r="A207" s="2"/>
      <c r="C207" s="27"/>
      <c r="D207" s="11"/>
      <c r="E207" s="113"/>
      <c r="F207" s="107"/>
    </row>
    <row r="208" spans="1:6" s="1" customFormat="1" ht="25.5" x14ac:dyDescent="0.2">
      <c r="A208" s="2" t="s">
        <v>33</v>
      </c>
      <c r="B208" s="1" t="s">
        <v>60</v>
      </c>
      <c r="C208" s="27" t="s">
        <v>4</v>
      </c>
      <c r="D208" s="11">
        <v>3</v>
      </c>
      <c r="E208" s="113"/>
      <c r="F208" s="107">
        <f t="shared" ref="F208:F224" si="9">D208*E208</f>
        <v>0</v>
      </c>
    </row>
    <row r="209" spans="1:6" s="1" customFormat="1" x14ac:dyDescent="0.2">
      <c r="A209" s="2"/>
      <c r="C209" s="27"/>
      <c r="D209" s="11"/>
      <c r="E209" s="113"/>
      <c r="F209" s="107"/>
    </row>
    <row r="210" spans="1:6" s="1" customFormat="1" ht="38.25" x14ac:dyDescent="0.2">
      <c r="A210" s="2" t="s">
        <v>0</v>
      </c>
      <c r="B210" s="1" t="s">
        <v>61</v>
      </c>
      <c r="C210" s="27" t="s">
        <v>4</v>
      </c>
      <c r="D210" s="11">
        <v>3</v>
      </c>
      <c r="E210" s="113"/>
      <c r="F210" s="107">
        <f t="shared" si="9"/>
        <v>0</v>
      </c>
    </row>
    <row r="211" spans="1:6" s="1" customFormat="1" x14ac:dyDescent="0.2">
      <c r="A211" s="2"/>
      <c r="C211" s="27"/>
      <c r="D211" s="11"/>
      <c r="E211" s="113"/>
      <c r="F211" s="107"/>
    </row>
    <row r="212" spans="1:6" s="1" customFormat="1" ht="77.25" customHeight="1" x14ac:dyDescent="0.2">
      <c r="A212" s="2" t="s">
        <v>1</v>
      </c>
      <c r="B212" s="1" t="s">
        <v>46</v>
      </c>
      <c r="C212" s="27" t="s">
        <v>4</v>
      </c>
      <c r="D212" s="11">
        <v>3</v>
      </c>
      <c r="E212" s="113"/>
      <c r="F212" s="107">
        <f t="shared" si="9"/>
        <v>0</v>
      </c>
    </row>
    <row r="213" spans="1:6" s="1" customFormat="1" x14ac:dyDescent="0.2">
      <c r="A213" s="2"/>
      <c r="C213" s="27"/>
      <c r="D213" s="11"/>
      <c r="E213" s="113"/>
      <c r="F213" s="107"/>
    </row>
    <row r="214" spans="1:6" s="1" customFormat="1" ht="69" customHeight="1" x14ac:dyDescent="0.2">
      <c r="A214" s="2" t="s">
        <v>34</v>
      </c>
      <c r="B214" s="1" t="s">
        <v>59</v>
      </c>
      <c r="C214" s="27" t="s">
        <v>4</v>
      </c>
      <c r="D214" s="11">
        <v>3</v>
      </c>
      <c r="E214" s="149" t="s">
        <v>266</v>
      </c>
      <c r="F214" s="149"/>
    </row>
    <row r="215" spans="1:6" s="1" customFormat="1" x14ac:dyDescent="0.2">
      <c r="A215" s="2"/>
      <c r="C215" s="27"/>
      <c r="D215" s="11"/>
      <c r="E215" s="113"/>
      <c r="F215" s="107"/>
    </row>
    <row r="216" spans="1:6" s="1" customFormat="1" ht="63.75" x14ac:dyDescent="0.2">
      <c r="A216" s="2" t="s">
        <v>36</v>
      </c>
      <c r="B216" s="128" t="s">
        <v>104</v>
      </c>
      <c r="E216" s="113"/>
      <c r="F216" s="107"/>
    </row>
    <row r="217" spans="1:6" s="1" customFormat="1" x14ac:dyDescent="0.2">
      <c r="A217" s="2"/>
      <c r="B217" s="128" t="s">
        <v>198</v>
      </c>
      <c r="C217" s="27" t="s">
        <v>4</v>
      </c>
      <c r="D217" s="11">
        <v>3</v>
      </c>
      <c r="E217" s="113"/>
      <c r="F217" s="107">
        <f t="shared" si="9"/>
        <v>0</v>
      </c>
    </row>
    <row r="218" spans="1:6" s="1" customFormat="1" ht="13.5" customHeight="1" x14ac:dyDescent="0.2">
      <c r="A218" s="2"/>
      <c r="B218" s="128" t="s">
        <v>199</v>
      </c>
      <c r="C218" s="27" t="s">
        <v>4</v>
      </c>
      <c r="D218" s="11">
        <v>2</v>
      </c>
      <c r="E218" s="113"/>
      <c r="F218" s="107">
        <f t="shared" si="9"/>
        <v>0</v>
      </c>
    </row>
    <row r="219" spans="1:6" s="1" customFormat="1" x14ac:dyDescent="0.2">
      <c r="A219" s="2"/>
      <c r="C219" s="27"/>
      <c r="D219" s="11"/>
      <c r="E219" s="113"/>
      <c r="F219" s="107"/>
    </row>
    <row r="220" spans="1:6" s="1" customFormat="1" ht="57" customHeight="1" x14ac:dyDescent="0.2">
      <c r="A220" s="2" t="s">
        <v>2</v>
      </c>
      <c r="B220" s="128" t="s">
        <v>105</v>
      </c>
      <c r="C220" s="27" t="s">
        <v>106</v>
      </c>
      <c r="D220" s="11">
        <v>45</v>
      </c>
      <c r="E220" s="113"/>
      <c r="F220" s="107">
        <f t="shared" si="9"/>
        <v>0</v>
      </c>
    </row>
    <row r="221" spans="1:6" s="1" customFormat="1" x14ac:dyDescent="0.2">
      <c r="A221" s="2"/>
      <c r="C221" s="27"/>
      <c r="D221" s="11"/>
      <c r="E221" s="113"/>
      <c r="F221" s="107"/>
    </row>
    <row r="222" spans="1:6" s="1" customFormat="1" ht="82.5" customHeight="1" x14ac:dyDescent="0.2">
      <c r="A222" s="2" t="s">
        <v>37</v>
      </c>
      <c r="B222" s="128" t="s">
        <v>218</v>
      </c>
      <c r="C222" s="27" t="s">
        <v>106</v>
      </c>
      <c r="D222" s="11">
        <v>12</v>
      </c>
      <c r="E222" s="113"/>
      <c r="F222" s="107">
        <f t="shared" si="9"/>
        <v>0</v>
      </c>
    </row>
    <row r="223" spans="1:6" s="1" customFormat="1" x14ac:dyDescent="0.2">
      <c r="A223" s="2"/>
      <c r="C223" s="27"/>
      <c r="D223" s="11"/>
      <c r="E223" s="113"/>
      <c r="F223" s="107"/>
    </row>
    <row r="224" spans="1:6" s="1" customFormat="1" ht="51" x14ac:dyDescent="0.2">
      <c r="A224" s="2" t="s">
        <v>38</v>
      </c>
      <c r="B224" s="128" t="s">
        <v>107</v>
      </c>
      <c r="C224" s="27" t="s">
        <v>4</v>
      </c>
      <c r="D224" s="11">
        <v>5</v>
      </c>
      <c r="E224" s="113"/>
      <c r="F224" s="107">
        <f t="shared" si="9"/>
        <v>0</v>
      </c>
    </row>
    <row r="225" spans="1:6" s="1" customFormat="1" x14ac:dyDescent="0.2">
      <c r="A225" s="2"/>
      <c r="C225" s="27"/>
      <c r="D225" s="11"/>
      <c r="E225" s="113"/>
      <c r="F225" s="107"/>
    </row>
    <row r="226" spans="1:6" s="1" customFormat="1" ht="13.5" thickBot="1" x14ac:dyDescent="0.25">
      <c r="A226" s="2"/>
      <c r="C226" s="27"/>
      <c r="D226" s="11"/>
      <c r="E226" s="113"/>
      <c r="F226" s="107"/>
    </row>
    <row r="227" spans="1:6" s="39" customFormat="1" ht="13.5" thickBot="1" x14ac:dyDescent="0.25">
      <c r="A227" s="91" t="s">
        <v>14</v>
      </c>
      <c r="B227" s="92" t="s">
        <v>220</v>
      </c>
      <c r="C227" s="93"/>
      <c r="D227" s="94"/>
      <c r="E227" s="123"/>
      <c r="F227" s="126">
        <f>SUM(F195:F226)</f>
        <v>0</v>
      </c>
    </row>
    <row r="228" spans="1:6" s="1" customFormat="1" ht="13.5" thickBot="1" x14ac:dyDescent="0.25">
      <c r="A228" s="2"/>
      <c r="B228" s="44"/>
      <c r="C228" s="27"/>
      <c r="D228" s="11"/>
      <c r="E228" s="113"/>
      <c r="F228" s="28"/>
    </row>
    <row r="229" spans="1:6" s="39" customFormat="1" ht="13.5" thickBot="1" x14ac:dyDescent="0.25">
      <c r="A229" s="91" t="s">
        <v>15</v>
      </c>
      <c r="B229" s="92" t="s">
        <v>124</v>
      </c>
      <c r="C229" s="93"/>
      <c r="D229" s="94"/>
      <c r="E229" s="123"/>
      <c r="F229" s="95"/>
    </row>
    <row r="230" spans="1:6" s="1" customFormat="1" x14ac:dyDescent="0.2">
      <c r="A230" s="10"/>
      <c r="C230" s="14"/>
      <c r="D230" s="11"/>
      <c r="E230" s="112"/>
      <c r="F230" s="5"/>
    </row>
    <row r="231" spans="1:6" s="1" customFormat="1" x14ac:dyDescent="0.2">
      <c r="A231" s="10"/>
      <c r="C231" s="14"/>
      <c r="D231" s="11"/>
      <c r="E231" s="112"/>
      <c r="F231" s="5"/>
    </row>
    <row r="232" spans="1:6" s="1" customFormat="1" ht="230.25" customHeight="1" x14ac:dyDescent="0.2">
      <c r="A232" s="10" t="s">
        <v>20</v>
      </c>
      <c r="B232" s="132" t="s">
        <v>134</v>
      </c>
      <c r="C232" s="14" t="s">
        <v>4</v>
      </c>
      <c r="D232" s="11">
        <v>1</v>
      </c>
      <c r="E232" s="149" t="s">
        <v>266</v>
      </c>
      <c r="F232" s="149"/>
    </row>
    <row r="233" spans="1:6" s="1" customFormat="1" x14ac:dyDescent="0.2">
      <c r="A233" s="10"/>
      <c r="C233" s="14"/>
      <c r="D233" s="11"/>
      <c r="E233" s="112"/>
      <c r="F233" s="107"/>
    </row>
    <row r="234" spans="1:6" s="1" customFormat="1" ht="127.5" x14ac:dyDescent="0.2">
      <c r="A234" s="10" t="s">
        <v>21</v>
      </c>
      <c r="B234" s="128" t="s">
        <v>221</v>
      </c>
      <c r="C234" s="14" t="s">
        <v>4</v>
      </c>
      <c r="D234" s="11">
        <v>2</v>
      </c>
      <c r="E234" s="112"/>
      <c r="F234" s="107">
        <f t="shared" ref="F234:F235" si="10">D234*E234</f>
        <v>0</v>
      </c>
    </row>
    <row r="235" spans="1:6" s="1" customFormat="1" ht="17.25" customHeight="1" x14ac:dyDescent="0.2">
      <c r="A235" s="10" t="s">
        <v>26</v>
      </c>
      <c r="B235" s="1" t="s">
        <v>136</v>
      </c>
      <c r="C235" s="14" t="s">
        <v>4</v>
      </c>
      <c r="D235" s="11">
        <v>2</v>
      </c>
      <c r="E235" s="112"/>
      <c r="F235" s="107">
        <f t="shared" si="10"/>
        <v>0</v>
      </c>
    </row>
    <row r="236" spans="1:6" s="1" customFormat="1" x14ac:dyDescent="0.2">
      <c r="A236" s="10"/>
      <c r="C236" s="14"/>
      <c r="D236" s="11"/>
      <c r="E236" s="112"/>
      <c r="F236" s="107"/>
    </row>
    <row r="237" spans="1:6" s="1" customFormat="1" ht="17.25" customHeight="1" x14ac:dyDescent="0.2">
      <c r="A237" s="10" t="s">
        <v>26</v>
      </c>
      <c r="B237" s="1" t="s">
        <v>136</v>
      </c>
      <c r="C237" s="14" t="s">
        <v>4</v>
      </c>
      <c r="D237" s="11">
        <v>2</v>
      </c>
      <c r="E237" s="112"/>
      <c r="F237" s="107">
        <f>D237*E237</f>
        <v>0</v>
      </c>
    </row>
    <row r="238" spans="1:6" s="1" customFormat="1" ht="17.25" customHeight="1" thickBot="1" x14ac:dyDescent="0.25">
      <c r="A238" s="10"/>
      <c r="C238" s="14"/>
      <c r="D238" s="11"/>
      <c r="E238" s="112"/>
      <c r="F238" s="5"/>
    </row>
    <row r="239" spans="1:6" s="39" customFormat="1" ht="13.5" thickBot="1" x14ac:dyDescent="0.25">
      <c r="A239" s="91" t="s">
        <v>14</v>
      </c>
      <c r="B239" s="92" t="s">
        <v>125</v>
      </c>
      <c r="C239" s="93"/>
      <c r="D239" s="94"/>
      <c r="E239" s="123"/>
      <c r="F239" s="126">
        <f>SUM(F229:F238)</f>
        <v>0</v>
      </c>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row r="341" spans="1:6" s="1" customFormat="1" x14ac:dyDescent="0.2">
      <c r="A341" s="10"/>
      <c r="C341" s="14"/>
      <c r="D341" s="11"/>
      <c r="E341" s="112"/>
      <c r="F341" s="5"/>
    </row>
    <row r="342" spans="1:6" s="1" customFormat="1" x14ac:dyDescent="0.2">
      <c r="A342" s="10"/>
      <c r="C342" s="14"/>
      <c r="D342" s="11"/>
      <c r="E342" s="112"/>
      <c r="F342" s="5"/>
    </row>
    <row r="343" spans="1:6" s="1" customFormat="1" x14ac:dyDescent="0.2">
      <c r="A343" s="10"/>
      <c r="C343" s="14"/>
      <c r="D343" s="11"/>
      <c r="E343" s="112"/>
      <c r="F343" s="5"/>
    </row>
  </sheetData>
  <mergeCells count="18">
    <mergeCell ref="E232:F232"/>
    <mergeCell ref="A1:B1"/>
    <mergeCell ref="A2:E2"/>
    <mergeCell ref="A3:B3"/>
    <mergeCell ref="B26:F26"/>
    <mergeCell ref="E122:F122"/>
    <mergeCell ref="B83:F83"/>
    <mergeCell ref="B85:F85"/>
    <mergeCell ref="B86:F86"/>
    <mergeCell ref="B28:F28"/>
    <mergeCell ref="B78:F78"/>
    <mergeCell ref="B79:F79"/>
    <mergeCell ref="B80:F80"/>
    <mergeCell ref="B81:F81"/>
    <mergeCell ref="B82:F82"/>
    <mergeCell ref="E145:F145"/>
    <mergeCell ref="E176:F176"/>
    <mergeCell ref="E214:F214"/>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Uredski namještaj </vt:lpstr>
      <vt:lpstr>Namještaj</vt:lpstr>
      <vt:lpstr>Bijela tehnika</vt:lpstr>
      <vt:lpstr>TV oprema</vt:lpstr>
      <vt:lpstr>IT oprema</vt:lpstr>
      <vt:lpstr>Fotokopirni uređaj</vt:lpstr>
      <vt:lpstr>Radni strojevi i oprema</vt:lpstr>
      <vt:lpstr>Planovi, natpisi, oznake</vt:lpstr>
      <vt:lpstr>Razna oprema</vt:lpstr>
      <vt:lpstr>Tenda</vt:lpstr>
      <vt:lpstr>'Bijela tehnika'!Print_Titles</vt:lpstr>
      <vt:lpstr>'Fotokopirni uređaj'!Print_Titles</vt:lpstr>
      <vt:lpstr>'IT oprema'!Print_Titles</vt:lpstr>
      <vt:lpstr>Namještaj!Print_Titles</vt:lpstr>
      <vt:lpstr>'Planovi, natpisi, oznake'!Print_Titles</vt:lpstr>
      <vt:lpstr>'Radni strojevi i oprema'!Print_Titles</vt:lpstr>
      <vt:lpstr>'Razna oprema'!Print_Titles</vt:lpstr>
      <vt:lpstr>Tenda!Print_Titles</vt:lpstr>
      <vt:lpstr>'TV oprema'!Print_Titles</vt:lpstr>
      <vt:lpstr>'Uredski namještaj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Sanela</dc:creator>
  <cp:lastModifiedBy>Ana-Marija Novak</cp:lastModifiedBy>
  <cp:lastPrinted>2023-08-25T09:03:19Z</cp:lastPrinted>
  <dcterms:created xsi:type="dcterms:W3CDTF">1999-03-06T18:33:56Z</dcterms:created>
  <dcterms:modified xsi:type="dcterms:W3CDTF">2023-09-08T13:39:12Z</dcterms:modified>
</cp:coreProperties>
</file>